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<sst xmlns="http://schemas.openxmlformats.org/spreadsheetml/2006/main" count="56" uniqueCount="31">
  <si>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</si>
  <si>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</si>
  <si>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</si>
  <si>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</si>
  <si>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</si>
  <si>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</si>
  <si>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</si>
  <si>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</si>
  <si>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</si>
  <si>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</si>
  <si>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</si>
  <si>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</si>
  <si>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</si>
  <si>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</si>
  <si>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</si>
  <si>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</si>
  <si>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</si>
  <si>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</si>
  <si>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</si>
  <si>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</si>
  <si>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</si>
  <si>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</si>
  <si>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</si>
  <si>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</si>
  <si>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</si>
  <si>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</si>
  <si>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</si>
  <si>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апрель</t>
  </si>
  <si>
    <t>к приказу ФАС России от 18.01.2019г. №38/19</t>
  </si>
  <si>
    <t>За</t>
  </si>
  <si>
    <t>ООО "ГГС ТЕРМО"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</si>
</sst>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F13" sqref="F13:F2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0.15+0.008</f>
        <v>0.158</v>
      </c>
      <c r="F13" s="18">
        <f>(92253+4462)/1000000</f>
        <v>0.096715</v>
      </c>
      <c r="G13" s="22">
        <f>E13-F13</f>
        <v>0.061285000000000006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0.35</v>
      </c>
      <c r="F14" s="18">
        <f>162035/1000000</f>
        <v>0.162035</v>
      </c>
      <c r="G14" s="22">
        <f aca="true" t="shared" si="0" ref="G14:G22">E14-F14</f>
        <v>0.18796499999999997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18">
        <f>35820/1000000</f>
        <v>0.03582</v>
      </c>
      <c r="G15" s="22">
        <f t="shared" si="0"/>
        <v>0.02318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0.065</v>
      </c>
      <c r="F16" s="18">
        <f>49343/1000000</f>
        <v>0.049343</v>
      </c>
      <c r="G16" s="22">
        <f t="shared" si="0"/>
        <v>0.015657000000000004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18">
        <f>56037/1000000</f>
        <v>0.056037</v>
      </c>
      <c r="G17" s="22">
        <f t="shared" si="0"/>
        <v>-0.006036999999999994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0.2592</v>
      </c>
      <c r="F18" s="18">
        <f>112099/1000000</f>
        <v>0.112099</v>
      </c>
      <c r="G18" s="22">
        <f t="shared" si="0"/>
        <v>0.14710099999999998</v>
      </c>
    </row>
    <row r="19" spans="1:7" ht="15">
      <c r="A19" s="16" t="s">
        <v>12</v>
      </c>
      <c r="B19" s="20" t="s">
        <v>30</v>
      </c>
      <c r="C19" s="20" t="s">
        <v>30</v>
      </c>
      <c r="D19" s="16" t="s">
        <v>18</v>
      </c>
      <c r="E19" s="21">
        <v>0.084</v>
      </c>
      <c r="F19" s="18">
        <f>85245/1000000</f>
        <v>0.085245</v>
      </c>
      <c r="G19" s="22">
        <f t="shared" si="0"/>
        <v>-0.0012449999999999961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18</v>
      </c>
      <c r="E20" s="18">
        <v>0.044</v>
      </c>
      <c r="F20" s="18">
        <f>2688/1000000</f>
        <v>0.002688</v>
      </c>
      <c r="G20" s="22">
        <f t="shared" si="0"/>
        <v>0.041311999999999995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18</v>
      </c>
      <c r="E21" s="18">
        <v>0.008</v>
      </c>
      <c r="F21" s="18">
        <f>3153/1000000</f>
        <v>0.003153</v>
      </c>
      <c r="G21" s="22">
        <f t="shared" si="0"/>
        <v>0.004847000000000001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9">
        <v>0.0045</v>
      </c>
      <c r="F22" s="18">
        <f>5107/1000000</f>
        <v>0.005107</v>
      </c>
      <c r="G22" s="22">
        <f t="shared" si="0"/>
        <v>-0.0006070000000000008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2021-05-11T04:20:17Z</dcterms:modified>
  <cp:category/>
  <cp:version/>
  <cp:contentType/>
  <cp:contentStatus/>
</cp:coreProperties>
</file>