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<sst xmlns="http://schemas.openxmlformats.org/spreadsheetml/2006/main" count="73" uniqueCount="36">
  <si>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</si>
  <si>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</si>
  <si>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</si>
  <si>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</si>
  <si>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</si>
  <si>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</si>
  <si>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</si>
  <si>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</si>
  <si>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</si>
  <si>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</si>
  <si>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</si>
  <si>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</si>
  <si>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</si>
  <si>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</si>
  <si>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</si>
  <si>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</si>
  <si>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</si>
  <si>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</si>
  <si>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</si>
  <si>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</si>
  <si>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</si>
  <si>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</si>
  <si>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</si>
  <si>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</si>
  <si>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</si>
  <si>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</si>
  <si>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</si>
  <si>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</si>
  <si>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</si>
  <si>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</si>
  <si>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</si>
  <si>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</si>
  <si>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</si>
  <si>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</si>
  <si>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</si>
  <si>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июль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</si>
</sst>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  <numFmt numFmtId="181" formatCode="0.000000"/>
    <numFmt numFmtId="182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  <xf numFmtId="177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4">
      <selection activeCell="H16" sqref="H16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35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9">
        <v>0.005</v>
      </c>
      <c r="F13" s="19">
        <f>(1.564+5)/1000</f>
        <v>0.006564</v>
      </c>
      <c r="G13" s="19">
        <f>E13-F13</f>
        <v>-0.0015640000000000003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9">
        <v>0.05</v>
      </c>
      <c r="F14" s="19">
        <v>0</v>
      </c>
      <c r="G14" s="19">
        <f aca="true" t="shared" si="0" ref="G14:G26">E14-F14</f>
        <v>0.05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9">
        <v>0.08</v>
      </c>
      <c r="F15" s="19">
        <f>19.54/1000</f>
        <v>0.01954</v>
      </c>
      <c r="G15" s="19">
        <f t="shared" si="0"/>
        <v>0.06046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20">
        <v>0.03</v>
      </c>
      <c r="F16" s="20">
        <f>22.466/1000</f>
        <v>0.022466</v>
      </c>
      <c r="G16" s="19">
        <f t="shared" si="0"/>
        <v>0.007533999999999999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20">
        <v>0.06</v>
      </c>
      <c r="F17" s="20">
        <f>94.267/1000</f>
        <v>0.09426699999999999</v>
      </c>
      <c r="G17" s="19">
        <f t="shared" si="0"/>
        <v>-0.03426699999999999</v>
      </c>
    </row>
    <row r="18" spans="1:7" ht="30">
      <c r="A18" s="16" t="s">
        <v>12</v>
      </c>
      <c r="B18" s="18" t="s">
        <v>23</v>
      </c>
      <c r="C18" s="18" t="s">
        <v>23</v>
      </c>
      <c r="D18" s="16" t="s">
        <v>16</v>
      </c>
      <c r="E18" s="23">
        <v>0.03</v>
      </c>
      <c r="F18" s="20">
        <f>17.585/1000</f>
        <v>0.017585</v>
      </c>
      <c r="G18" s="19">
        <f t="shared" si="0"/>
        <v>0.012414999999999999</v>
      </c>
    </row>
    <row r="19" spans="1:7" ht="30">
      <c r="A19" s="16" t="s">
        <v>12</v>
      </c>
      <c r="B19" s="18" t="s">
        <v>29</v>
      </c>
      <c r="C19" s="18" t="s">
        <v>29</v>
      </c>
      <c r="D19" s="16" t="s">
        <v>17</v>
      </c>
      <c r="E19" s="20">
        <v>0.05</v>
      </c>
      <c r="F19" s="20">
        <f>2.268/1000</f>
        <v>0.0022679999999999996</v>
      </c>
      <c r="G19" s="19">
        <f t="shared" si="0"/>
        <v>0.047732000000000004</v>
      </c>
    </row>
    <row r="20" spans="1:7" ht="30">
      <c r="A20" s="16" t="s">
        <v>12</v>
      </c>
      <c r="B20" s="18" t="s">
        <v>26</v>
      </c>
      <c r="C20" s="18" t="s">
        <v>26</v>
      </c>
      <c r="D20" s="16" t="s">
        <v>16</v>
      </c>
      <c r="E20" s="20">
        <v>0.3</v>
      </c>
      <c r="F20" s="20">
        <f>166.498/1000</f>
        <v>0.16649799999999998</v>
      </c>
      <c r="G20" s="19">
        <f t="shared" si="0"/>
        <v>0.133502</v>
      </c>
    </row>
    <row r="21" spans="1:7" ht="30">
      <c r="A21" s="16" t="s">
        <v>12</v>
      </c>
      <c r="B21" s="18" t="s">
        <v>30</v>
      </c>
      <c r="C21" s="18" t="s">
        <v>30</v>
      </c>
      <c r="D21" s="16" t="s">
        <v>17</v>
      </c>
      <c r="E21" s="20">
        <v>0.4</v>
      </c>
      <c r="F21" s="20">
        <v>0</v>
      </c>
      <c r="G21" s="19">
        <f t="shared" si="0"/>
        <v>0.4</v>
      </c>
    </row>
    <row r="22" spans="1:7" ht="15">
      <c r="A22" s="16" t="s">
        <v>12</v>
      </c>
      <c r="B22" s="18" t="s">
        <v>32</v>
      </c>
      <c r="C22" s="18" t="s">
        <v>32</v>
      </c>
      <c r="D22" s="16" t="s">
        <v>21</v>
      </c>
      <c r="E22" s="20">
        <v>0</v>
      </c>
      <c r="F22" s="20">
        <f>0.589/1000</f>
        <v>0.000589</v>
      </c>
      <c r="G22" s="19">
        <f t="shared" si="0"/>
        <v>-0.000589</v>
      </c>
    </row>
    <row r="23" spans="1:7" ht="30">
      <c r="A23" s="16" t="s">
        <v>12</v>
      </c>
      <c r="B23" s="18" t="s">
        <v>34</v>
      </c>
      <c r="C23" s="18" t="s">
        <v>34</v>
      </c>
      <c r="D23" s="16" t="s">
        <v>17</v>
      </c>
      <c r="E23" s="20">
        <v>0.0053</v>
      </c>
      <c r="F23" s="20">
        <v>0</v>
      </c>
      <c r="G23" s="19">
        <f>E23-F23</f>
        <v>0.0053</v>
      </c>
    </row>
    <row r="24" spans="1:7" ht="15">
      <c r="A24" s="16" t="s">
        <v>24</v>
      </c>
      <c r="B24" s="17" t="s">
        <v>19</v>
      </c>
      <c r="C24" s="17" t="s">
        <v>19</v>
      </c>
      <c r="D24" s="16" t="s">
        <v>17</v>
      </c>
      <c r="E24" s="19">
        <v>0.044</v>
      </c>
      <c r="F24" s="19">
        <f>62.599/1000</f>
        <v>0.062599</v>
      </c>
      <c r="G24" s="19">
        <f t="shared" si="0"/>
        <v>-0.018599000000000004</v>
      </c>
    </row>
    <row r="25" spans="1:7" ht="15">
      <c r="A25" s="16" t="s">
        <v>24</v>
      </c>
      <c r="B25" s="17" t="s">
        <v>20</v>
      </c>
      <c r="C25" s="17" t="s">
        <v>20</v>
      </c>
      <c r="D25" s="16" t="s">
        <v>21</v>
      </c>
      <c r="E25" s="19">
        <v>0.0024</v>
      </c>
      <c r="F25" s="19">
        <f>1.617/1000</f>
        <v>0.001617</v>
      </c>
      <c r="G25" s="19">
        <f t="shared" si="0"/>
        <v>0.0007829999999999998</v>
      </c>
    </row>
    <row r="26" spans="1:7" ht="15">
      <c r="A26" s="16" t="s">
        <v>24</v>
      </c>
      <c r="B26" s="17" t="s">
        <v>22</v>
      </c>
      <c r="C26" s="17" t="s">
        <v>22</v>
      </c>
      <c r="D26" s="16" t="s">
        <v>21</v>
      </c>
      <c r="E26" s="24">
        <v>0.0005</v>
      </c>
      <c r="F26" s="25">
        <f>0.368/1000</f>
        <v>0.000368</v>
      </c>
      <c r="G26" s="19">
        <f t="shared" si="0"/>
        <v>0.000132</v>
      </c>
    </row>
    <row r="27" spans="1:7" ht="15">
      <c r="A27" s="21" t="s">
        <v>33</v>
      </c>
      <c r="B27" s="21"/>
      <c r="C27" s="21"/>
      <c r="D27" s="21"/>
      <c r="E27" s="22">
        <f>SUM(E13:E26)</f>
        <v>1.0572</v>
      </c>
      <c r="F27" s="26">
        <f>SUM(F13:F26)</f>
        <v>0.3943609999999999</v>
      </c>
      <c r="G27" s="22">
        <f>SUM(G13:G26)</f>
        <v>0.6628390000000001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2023-08-17T03:51:25Z</dcterms:modified>
  <cp:category/>
  <cp:version/>
  <cp:contentType/>
  <cp:contentStatus/>
</cp:coreProperties>
</file>