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<sst xmlns="http://schemas.openxmlformats.org/spreadsheetml/2006/main" count="52" uniqueCount="30">
  <si>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</si>
  <si>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</si>
  <si>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</si>
  <si>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</si>
  <si>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</si>
  <si>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</si>
  <si>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</si>
  <si>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</si>
  <si>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</si>
  <si>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</si>
  <si>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</si>
  <si>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</si>
  <si>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</si>
  <si>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</si>
  <si>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</si>
  <si>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</si>
  <si>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</si>
  <si>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</si>
  <si>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</si>
  <si>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</si>
  <si>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</si>
  <si>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</si>
  <si>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</si>
  <si>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</si>
  <si>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</si>
  <si>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</si>
  <si>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</si>
  <si>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октябрь</t>
  </si>
  <si>
    <t>к приказу ФАС России от 18.01.2019г. №38/19</t>
  </si>
  <si>
    <t>За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</si>
</sst>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 wrapText="1"/>
    </xf>
    <xf numFmtId="177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F13" sqref="F13:F2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27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0.15+0.013</f>
        <v>0.163</v>
      </c>
      <c r="F13" s="22">
        <f>(109290+1924)/1000000</f>
        <v>0.111214</v>
      </c>
      <c r="G13" s="23">
        <f>E13-F13</f>
        <v>0.05178600000000001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0.5</v>
      </c>
      <c r="F14" s="22">
        <f>203324/1000000</f>
        <v>0.203324</v>
      </c>
      <c r="G14" s="23">
        <f aca="true" t="shared" si="0" ref="G14:G21">E14-F14</f>
        <v>0.296676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0.09604</v>
      </c>
      <c r="F15" s="22">
        <f>43319/1000000</f>
        <v>0.043319</v>
      </c>
      <c r="G15" s="23">
        <f t="shared" si="0"/>
        <v>0.052721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0.06</v>
      </c>
      <c r="F16" s="22">
        <f>43736/1000000</f>
        <v>0.043736</v>
      </c>
      <c r="G16" s="23">
        <f t="shared" si="0"/>
        <v>0.016264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0.06</v>
      </c>
      <c r="F17" s="22">
        <f>59450/1000000</f>
        <v>0.05945</v>
      </c>
      <c r="G17" s="23">
        <f t="shared" si="0"/>
        <v>0.0005499999999999949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0.2592</v>
      </c>
      <c r="F18" s="23">
        <f>60548/1000000</f>
        <v>0.060548</v>
      </c>
      <c r="G18" s="23">
        <f t="shared" si="0"/>
        <v>0.198652</v>
      </c>
    </row>
    <row r="19" spans="1:7" ht="15">
      <c r="A19" s="16" t="s">
        <v>25</v>
      </c>
      <c r="B19" s="17" t="s">
        <v>20</v>
      </c>
      <c r="C19" s="17" t="s">
        <v>20</v>
      </c>
      <c r="D19" s="16" t="s">
        <v>18</v>
      </c>
      <c r="E19" s="18">
        <v>0.044</v>
      </c>
      <c r="F19" s="22">
        <f>10919/1000000</f>
        <v>0.010919</v>
      </c>
      <c r="G19" s="23">
        <f t="shared" si="0"/>
        <v>0.033081</v>
      </c>
    </row>
    <row r="20" spans="1:7" ht="15">
      <c r="A20" s="16" t="s">
        <v>25</v>
      </c>
      <c r="B20" s="17" t="s">
        <v>21</v>
      </c>
      <c r="C20" s="17" t="s">
        <v>21</v>
      </c>
      <c r="D20" s="16" t="s">
        <v>18</v>
      </c>
      <c r="E20" s="18">
        <v>0.01</v>
      </c>
      <c r="F20" s="22">
        <f>4918/1000000</f>
        <v>0.004918</v>
      </c>
      <c r="G20" s="23">
        <f t="shared" si="0"/>
        <v>0.005082000000000001</v>
      </c>
    </row>
    <row r="21" spans="1:7" ht="15">
      <c r="A21" s="16" t="s">
        <v>25</v>
      </c>
      <c r="B21" s="17" t="s">
        <v>23</v>
      </c>
      <c r="C21" s="17" t="s">
        <v>23</v>
      </c>
      <c r="D21" s="16" t="s">
        <v>22</v>
      </c>
      <c r="E21" s="19">
        <v>0.004</v>
      </c>
      <c r="F21" s="22">
        <f>4382/1000000</f>
        <v>0.004382</v>
      </c>
      <c r="G21" s="23">
        <f t="shared" si="0"/>
        <v>-0.00038199999999999953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2021-11-08T09:47:43Z</dcterms:modified>
  <cp:category/>
  <cp:version/>
  <cp:contentType/>
  <cp:contentStatus/>
</cp:coreProperties>
</file>