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'стр.1'!$A$1:$G$21</definedName>
  </definedNames>
  <calcPr fullCalcOnLoad="1"/>
</workbook>
</file>

<file path=xl/sharedStrings.xml><?xml version="1.0" encoding="utf-8"?>
<sst xmlns="http://schemas.openxmlformats.org/spreadsheetml/2006/main" count="52" uniqueCount="30">
  <si>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</si>
  <si>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</si>
  <si>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</si>
  <si>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</si>
  <si>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</si>
  <si>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</si>
  <si>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</si>
  <si>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</si>
  <si>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</si>
  <si>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</si>
  <si>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</si>
  <si>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</si>
  <si>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</si>
  <si>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</si>
  <si>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</si>
  <si>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</si>
  <si>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</si>
  <si>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</si>
  <si>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</si>
  <si>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</si>
  <si>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</si>
  <si>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</si>
  <si>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</si>
  <si>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</si>
  <si>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</si>
  <si>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</si>
  <si>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январь</t>
  </si>
  <si>
    <t>2021г.</t>
  </si>
  <si>
    <t>к приказу ФАС России от 18.01.2019г. №38/19</t>
  </si>
  <si>
    <t>За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</si>
</sst>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6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6" fontId="20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28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29</v>
      </c>
      <c r="B7" s="11" t="s">
        <v>26</v>
      </c>
      <c r="C7" s="8" t="s">
        <v>27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18">
        <f>0.38+0.03</f>
        <v>0.41000000000000003</v>
      </c>
      <c r="F13" s="18">
        <f>370.514/1000</f>
        <v>0.370514</v>
      </c>
      <c r="G13" s="22">
        <f>E13-F13</f>
        <v>0.03948600000000002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18">
        <v>1</v>
      </c>
      <c r="F14" s="18">
        <f>712.179/1000</f>
        <v>0.712179</v>
      </c>
      <c r="G14" s="22">
        <f aca="true" t="shared" si="0" ref="G14:G21">E14-F14</f>
        <v>0.287821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18">
        <v>0.059</v>
      </c>
      <c r="F15" s="18">
        <f>47.229/1000</f>
        <v>0.047229</v>
      </c>
      <c r="G15" s="22">
        <f t="shared" si="0"/>
        <v>0.011770999999999997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19">
        <v>0.105</v>
      </c>
      <c r="F16" s="18">
        <f>113.757/1000</f>
        <v>0.11375700000000001</v>
      </c>
      <c r="G16" s="22">
        <f t="shared" si="0"/>
        <v>-0.008757000000000015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19">
        <v>0.04</v>
      </c>
      <c r="F17" s="18">
        <f>47.251/1000</f>
        <v>0.047250999999999994</v>
      </c>
      <c r="G17" s="22">
        <f t="shared" si="0"/>
        <v>-0.0072509999999999936</v>
      </c>
    </row>
    <row r="18" spans="1:7" ht="30">
      <c r="A18" s="16" t="s">
        <v>12</v>
      </c>
      <c r="B18" s="20" t="s">
        <v>24</v>
      </c>
      <c r="C18" s="20" t="s">
        <v>24</v>
      </c>
      <c r="D18" s="16" t="s">
        <v>17</v>
      </c>
      <c r="E18" s="21">
        <v>0.4322</v>
      </c>
      <c r="F18" s="22">
        <f>207.963/1000</f>
        <v>0.20796299999999998</v>
      </c>
      <c r="G18" s="22">
        <f t="shared" si="0"/>
        <v>0.224237</v>
      </c>
    </row>
    <row r="19" spans="1:7" ht="15">
      <c r="A19" s="16" t="s">
        <v>25</v>
      </c>
      <c r="B19" s="17" t="s">
        <v>20</v>
      </c>
      <c r="C19" s="17" t="s">
        <v>20</v>
      </c>
      <c r="D19" s="16" t="s">
        <v>18</v>
      </c>
      <c r="E19" s="18">
        <v>0.044</v>
      </c>
      <c r="F19" s="18">
        <f>3.854/1000</f>
        <v>0.0038540000000000002</v>
      </c>
      <c r="G19" s="22">
        <f t="shared" si="0"/>
        <v>0.040145999999999994</v>
      </c>
    </row>
    <row r="20" spans="1:7" ht="15">
      <c r="A20" s="16" t="s">
        <v>25</v>
      </c>
      <c r="B20" s="17" t="s">
        <v>21</v>
      </c>
      <c r="C20" s="17" t="s">
        <v>21</v>
      </c>
      <c r="D20" s="16" t="s">
        <v>18</v>
      </c>
      <c r="E20" s="18">
        <v>0.02</v>
      </c>
      <c r="F20" s="18">
        <f>5.983/1000</f>
        <v>0.005983</v>
      </c>
      <c r="G20" s="22">
        <f t="shared" si="0"/>
        <v>0.014017000000000002</v>
      </c>
    </row>
    <row r="21" spans="1:7" ht="15">
      <c r="A21" s="16" t="s">
        <v>25</v>
      </c>
      <c r="B21" s="17" t="s">
        <v>23</v>
      </c>
      <c r="C21" s="17" t="s">
        <v>23</v>
      </c>
      <c r="D21" s="16" t="s">
        <v>22</v>
      </c>
      <c r="E21" s="19">
        <v>0.0095</v>
      </c>
      <c r="F21" s="18">
        <f>6.7/1000</f>
        <v>0.0067</v>
      </c>
      <c r="G21" s="22">
        <f t="shared" si="0"/>
        <v>0.0027999999999999995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2021-02-05T03:44:37Z</dcterms:modified>
  <cp:category/>
  <cp:version/>
  <cp:contentType/>
  <cp:contentStatus/>
</cp:coreProperties>
</file>