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tabRatio="601"/>
  </bookViews>
  <sheets>
    <sheet name="П1" sheetId="1" r:id="rId1"/>
    <sheet name="П2а" sheetId="2" r:id="rId2"/>
    <sheet name="П2б" sheetId="12" r:id="rId3"/>
    <sheet name="П2в" sheetId="13" r:id="rId4"/>
    <sheet name="П2г" sheetId="14" r:id="rId5"/>
    <sheet name="П3а" sheetId="3" r:id="rId6"/>
    <sheet name="П3б" sheetId="9" r:id="rId7"/>
    <sheet name="П4" sheetId="8" r:id="rId8"/>
  </sheets>
  <definedNames>
    <definedName name="_xlnm.Print_Area" localSheetId="0">П1!$A$1:$F$26</definedName>
    <definedName name="_xlnm.Print_Area" localSheetId="1">П2а!$A$1:$T$27</definedName>
    <definedName name="_xlnm.Print_Area" localSheetId="7">П4!$A$1:$J$26</definedName>
  </definedNames>
  <calcPr calcId="152511"/>
</workbook>
</file>

<file path=xl/calcChain.xml><?xml version="1.0" encoding="utf-8"?>
<calcChain xmlns="http://schemas.openxmlformats.org/spreadsheetml/2006/main">
  <c r="G24" i="14" l="1"/>
  <c r="S26" i="12" l="1"/>
  <c r="S24" i="12"/>
  <c r="S22" i="12"/>
  <c r="S20" i="12"/>
  <c r="S18" i="12"/>
  <c r="S16" i="12"/>
  <c r="S14" i="12"/>
  <c r="S12" i="12"/>
  <c r="S10" i="12"/>
</calcChain>
</file>

<file path=xl/sharedStrings.xml><?xml version="1.0" encoding="utf-8"?>
<sst xmlns="http://schemas.openxmlformats.org/spreadsheetml/2006/main" count="1088" uniqueCount="63">
  <si>
    <t>Приложение №1</t>
  </si>
  <si>
    <t>к приказу ФАС России</t>
  </si>
  <si>
    <t>от 23.12.2011 № 893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</si>
  <si>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</si>
  <si>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</si>
  <si>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</si>
  <si>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Свободная мощность газораспределительной сети, млн. куб. м</t>
  </si>
  <si>
    <t>Изменение показателей, влияющих на наличие (отсутствие) технической возможности доступа к услугам по транспортировке газа по газораспределительной сети</t>
  </si>
  <si>
    <t>Месяц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</si>
  <si>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</t>
  </si>
  <si>
    <t>Приложение №2а</t>
  </si>
  <si>
    <t>Количество поступивших заявок на транспортировку газа по газораспределительной сети, шт.</t>
  </si>
  <si>
    <t>природный газ</t>
  </si>
  <si>
    <t>отбензиненный сухой газ</t>
  </si>
  <si>
    <t>Суммарные объемы газа в соответствии с поступившими заявками, млн. куб. м</t>
  </si>
  <si>
    <t>Количество отклоненных заявок на транспортировку газа по газораспределительной сети, шт.</t>
  </si>
  <si>
    <t>Суммарные объемы газа в соответствии с отклоненными заявками, млн. куб. м</t>
  </si>
  <si>
    <t>Приложение №2б</t>
  </si>
  <si>
    <t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</t>
  </si>
  <si>
    <t>Количество находящихся на рассмотрении заявок на транспортировку газа по газораспределительной сети, шт.</t>
  </si>
  <si>
    <t>Суммарные объемы газа в соответствии с находящимися на рассмотрении заявками, млн. куб. м</t>
  </si>
  <si>
    <t>Количество удовлетворнных заявок на транспортировку газа по газораспределительной сети, шт.</t>
  </si>
  <si>
    <t>Суммарные объемы газа в соответствии с удовлетворенными заявками, млн. куб. м</t>
  </si>
  <si>
    <t>Приложение №2в</t>
  </si>
  <si>
    <t>Информация о регистрации и ходе реализации заявок на доступ к услугам по транспортировке газа по газораспределительным сетям на условиях прерывания</t>
  </si>
  <si>
    <t>Приложение №2г</t>
  </si>
  <si>
    <t>Информация об условиях, на которых осуществляется оказание регулируемых услуг по транспортировке газа по газораспределительным сетям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</si>
  <si>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</si>
  <si>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</si>
  <si>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Содержание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</si>
  <si>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Приложение №3а</t>
  </si>
  <si>
    <t>Приложение №3б</t>
  </si>
  <si>
    <t>Информация об условиях, на которых осуществляется подключение (подсоединение) к газораспределительным сетям</t>
  </si>
  <si>
    <t>Существенные условия договора о подключении (подсоединении) к газораспределительной сети</t>
  </si>
  <si>
    <t>Содержание заявок с указанием перечня необходимых для представления заявителем субъектам естественных монополий документов с целью подключения (подсоединения) к газораспределительной сети</t>
  </si>
  <si>
    <t>Информация о порядке выполнения технологических, технических и других мероприятий, связанных с подключением (подсоединением) к газораспределительным сетям</t>
  </si>
  <si>
    <t>Перечень технологических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</si>
  <si>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сети, и регламент их выполнения</t>
  </si>
  <si>
    <t>Перечень технических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</si>
  <si>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газораспределительной сети, и регламент их выполнения</t>
  </si>
  <si>
    <t>Перечень иных мероприятий, связанных с подключением (подсоединением) к газораспределительной сети, и регламент их выполнения</t>
  </si>
  <si>
    <t>Порядок выполнения иных мероприятий, связанных с подключением (подсоединением) к газораспределительной сети, и регламент их выполнения</t>
  </si>
  <si>
    <t>Приложение №4</t>
  </si>
  <si>
    <t>Сеть газораспределения ОАО "УК "ПЛП"</t>
  </si>
  <si>
    <t>ГРС "Чик"</t>
  </si>
  <si>
    <t>ООО "ПНК-Толмачево"</t>
  </si>
  <si>
    <t>_</t>
  </si>
  <si>
    <t>-</t>
  </si>
  <si>
    <t>Информация о регистрации и ходе реализации заявок на подключение (подсоединение) к газораспределительным сетям</t>
  </si>
  <si>
    <t xml:space="preserve">В соответствии с  п. п. 10, 11 гл. III ПП РФ "Об утверждении правил поставки газа в Российской Федерации" № 162 от 05.02.1998 г. предложение о заключении договора транспортировки газа направляется газотранспортной или газораспределительной организацией поставщику (покупателю) одновременно с разрешением на доступ к газотранспортной системе, выданным в соответствии с установленным Правительством Российской Федерации порядком. Согласие на заключение договора поставки газа или договора транспортировки газа (подписанный проект договора) должно быть направлено стороной, получившей предложение о заключении договора (оферту), не позднее 30 дней с момента его получения, если иной срок не определен в оферте.
</t>
  </si>
  <si>
    <t xml:space="preserve">В соответствии с п. 8 гл. III ПП РФ "Об утверждении правил поставки газа в Российской Федерации" № 162 от 05.02.1998 г. порядок и условия транспортировки газа по газотранспортной системе устанавливаются газотранспортной или газораспределительной организацией и оформляются договором в соответствии с настоящими Правилами.
</t>
  </si>
  <si>
    <t xml:space="preserve">Для подключения Объекта Заявителю выполнить следующие мероприятия:
1. Все работы проводить на основании действующих строительных нормативов.
2. Запроектировать и построить газопровод, с подключением к действующему газопроводу в указанной точке врезки, способ врезки определить проектом и согласовать с ГРО ОАО «УК «ПЛП».
3. Давление газа в точке подключения (согласовывается эксплуатирующей организацией).
4. Установить общий объём газопотребления в соответствии с тепловым расчетом, с учетом перспективного развития системы газоснабжения.
5. В месте врезки запроектировать и установить отключающее устройство.
6. Перед установкой задвижку испытать в газовой службе эксплуатирующей организации и составить акт установленной формы.
7. Проектно-сметную документацию согласовать с владельцем сетей и со всеми заинтересованными организациями в установленном порядке.
8.  Произвести экспертизу проекта газоснабжения заказчика.
9. Проектные и строительно-монтажные работы выполнить специализированными организациями, имеющими соответствующие допуски и лицензии.
10. При разработке проекта все разделы выполнить в соответствии с требованиями Постановлением Правительства РФ  №87 от 16.02.2008г.
11. Действия по врезке в действующий газопровод будет  разрешены только после выполнения данных технических условий.
12. Перед подачей газа на котлы заказчиком должен быть заключен договор с ООО «Газпром межрегионгаз Новосибирск».
</t>
  </si>
  <si>
    <t>ООО ЗКПД "Арматон"</t>
  </si>
  <si>
    <t>* Суммарные объемы газа в соответствии с поступившими заявками, млн. куб. м  - расчитаны за год.</t>
  </si>
  <si>
    <t>ОАО "УК "ПЛП"</t>
  </si>
  <si>
    <t xml:space="preserve">В соответствии с п. п. 12 ПП РФ "Об утверждении правил заключения и исполнения публичных договоров о подключении к системам коммунальной инфраструктуры" № 360 от 09.06.2007 г. договор о подключении должен содержать следующие существенные условия: а) перечень мероприятий (в том числе технических) по подключению объекта капитального строительства к сетям инженерно-технического обеспечения и обязательства сторон по их выполнению, в том числе:                    мероприятия, выполняемые заказчиком, - в пределах границ земельного участка заказчика (за исключением случаев, предусмотренных подпунктом 2 пункта 14 настоящих Правил);                       мероприятия, выполняемые исполнителем, - до границы земельного участка заказчика, на котором располагается объект капитального строительства, мероприятия по увеличению пропускной способности (увеличению мощности) соответствующих систем коммунальной инфраструктуры и мероприятия по фактическому присоединению к сетям инженерно-технического обеспечения (за исключением случаев, предусмотренных подпунктом 2 пункта 14 настоящих Правил);    б) срок осуществления исполнителем мероприятий по подключению, который не может превышать 18 месяцев с даты заключения договора о подключении, если более длительные сроки не указаны в заявке заказчика;     в) положение об ответственности сторон за несоблюдение установленных договором о подключении и настоящими Правилами сроков исполнения своих обязательств, в том числе: право заказчика в одностороннем порядке расторгнуть договор о подключении при нарушении исполнителем сроков исполнения обязательств, указанных в договоре; обязанность любой из сторон договора о подключении при нарушении ею сроков исполнения обязательств уплатить другой стороне в течение 10 рабочих дней с даты наступления просрочки неустойку, рассчитанную как произведение 0,014 ставки рефинансирования Центрального банка Российской Федерации, установленной на дату заключения договора о подключении, и общего размера платы за подключение по договору за каждый день просрочки, если договором не предусмотрен больший размер неустойки;                       г) размер платы за подключение, определяемый в соответствии с законодательством Российской Федерации;      д) порядок и сроки внесения заказчиком платы за подключение, имея в виду, что: не более 15 процентов платы за подключение вносятся в течение 15 дней с даты заключения договора о подключении; не более 35 процентов платы за подключение вносятся в течение 180 дней с даты заключения договора о подключении, но не позднее даты фактического подключения; оставшаяся доля платы за подключение вносится в течение 15 дней с даты подписания сторонами акта о присоединении, фиксирующего техническую готовность к подаче ресурсов на объекты заказчика, но не позднее выполнения условий подачи ресурсов;      е) размер нагрузки ресурса, потребляемого объектом капитального строительства, который обязан обеспечить исполнитель в точках подключения;        ж) местоположение точек подключения не далее границ земельного участка заказчика; з) условия подключения внутриплощадочных и (или) внутридомовых сетей и оборудования объекта капитального строительства к сетям инженерно-технического обеспечения.
(п. 12 в ред. Постановления Правительства РФ от 27.11.2010 N 940)
</t>
  </si>
  <si>
    <t xml:space="preserve">В соответствии с п. п. 8, 9, 10 ПП РФ "Об утверждении правил заключения и исполнения публичных договоров о подключении к системам коммунальной инфраструктуры" № 360 от 09.06.2007 г. В заявке, направляемой заказчиком, должны содержаться следующие сведения:       1) реквизиты заказчика (для юридических лиц - полное наименование и номер записи в Едином государственном реестре юридических лиц, для индивидуальных предпринимателей - фамилия, имя, отчество, номер записи в Едином государственном реестре индивидуальных предпринимателей и дата ее внесения в реестр, для физических лиц - фамилия, имя, отчество, серия, номер и дата выдачи основного документа, удостоверяющего личность, почтовый адрес и иные способы обмена информацией - телефоны, факс, адрес электронной почты);       2) местонахождение объекта капитального строительства, который необходимо подключить к сетям инженерно-технического обеспечения;        3) предмет договора о подключении, в том числе размер нагрузки ресурса, потребляемого объектом капитального строительства, который обязан обеспечить исполнитель в точках подключения к сети инженерно-технического обеспечения (далее - точки подключения);      4) правовые основания владения и (или) пользования земельным участком заказчика, на котором располагается принадлежащий ему строящийся (реконструируемый) объект капитального строительства (далее - земельный участок);      5) номер и дата выдачи технических условий (если в соответствии с законодательством Российской Федерации требуется получение таких условий);       6) дата подключения объекта капитального строительства.(п. 8 в ред. Постановления Правительства РФ от 27.11.2010 N 940) Заказчик - физическое лицо, осуществляющее создание (реконструкцию) объекта индивидуального жилищного строительства, имеет право не указывать в заявке сведения, содержащиеся в подпункте 5 пункта 8 настоящих Правил.
(в ред. Постановления Правительства РФ от 27.11.2010 N 940) К заявке прилагаются следующие документы: (в ред. Постановления Правительства РФ от 27.11.2010 N 940)      1) копии правоустанавливающих документов на земельный участок;      2) ситуационный план расположения объекта капитального строительства с привязкой к территории населенного пункта;       3) топографическая карта земельного участка в масштабе 1:500 с указанием всех наземных и подземных коммуникаций и сооружений, согласованная с организациями, эксплуатирующими указанные объекты (не прилагается, если заказчик - физическое лицо, осуществляющее создание (реконструкцию) объекта индивидуального жилищного строительства);       3(1)) документы, подтверждающие полномочия лица действовать от имени заказчика (в случае если заявка подается в адрес исполнителя представителем заказчика); (пп. 3(1) введен Постановлением Правительства РФ от 27.11.2010 N 940)         4) иные документы, которые предусмотрены Правилами подключения объекта капитального строительства к сетям инженерно-технического обеспечения, утвержденными Постановлением Правительства Российской Федерации от 13 февраля 2006 г. N 83 (в зависимости от вида сетей инженерно-технического обеспечения, к которым будет осуществляться подключение). 10(1). Требовать представления документов, не предусмотренных пунктом 10 настоящих Правил, не допускается. (п. 10(1) введен Постановлением Правительства РФ от 27.11.2010 N 940)
</t>
  </si>
  <si>
    <t>ООО "ОСЗ-Новосибирск"</t>
  </si>
  <si>
    <t>ООО "Теплопром"</t>
  </si>
  <si>
    <t>ООО "Сибалюкс Ресурс"</t>
  </si>
  <si>
    <t>природный газ *</t>
  </si>
  <si>
    <t>*Суммарные объемы газа в соответствии с поступившими заявками, млн. куб. м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</si>
  <si>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"УК "ПЛП"   3 кв. 2014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</si>
</sst>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164" fontId="0" fillId="0" borderId="3" xfId="0" applyNumberForma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 wrapText="1"/>
    </xf>
    <xf numFmtId="17" fontId="0" fillId="0" borderId="6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/>
    <xf numFmtId="0" fontId="0" fillId="0" borderId="3" xfId="0" applyBorder="1" applyAlignment="1"/>
    <xf numFmtId="165" fontId="0" fillId="0" borderId="2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7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H14" sqref="H14"/>
    </sheetView>
  </sheetViews>
  <sheetFormatPr defaultRowHeight="15" x14ac:dyDescent="0.25"/>
  <cols>
    <col min="1" max="1" width="7.7109375" customWidth="1"/>
    <col min="2" max="2" width="37.140625" customWidth="1"/>
    <col min="3" max="3" width="23.5703125" customWidth="1"/>
    <col min="4" max="4" width="23.42578125" customWidth="1"/>
    <col min="5" max="5" width="23.5703125" customWidth="1"/>
    <col min="6" max="6" width="29" customWidth="1"/>
    <col min="8" max="8" width="12" bestFit="1" customWidth="1"/>
  </cols>
  <sheetData>
    <row r="1" spans="1:6" x14ac:dyDescent="0.25">
      <c r="F1" s="1" t="s">
        <v>0</v>
      </c>
    </row>
    <row r="2" spans="1:6" x14ac:dyDescent="0.25">
      <c r="F2" s="1" t="s">
        <v>1</v>
      </c>
    </row>
    <row r="3" spans="1:6" x14ac:dyDescent="0.25">
      <c r="F3" s="1" t="s">
        <v>2</v>
      </c>
    </row>
    <row r="5" spans="1:6" ht="30" customHeight="1" x14ac:dyDescent="0.25">
      <c r="A5" s="16" t="s">
        <v>62</v>
      </c>
      <c r="B5" s="16"/>
      <c r="C5" s="16"/>
      <c r="D5" s="16"/>
      <c r="E5" s="16"/>
      <c r="F5" s="16"/>
    </row>
    <row r="7" spans="1:6" ht="106.5" customHeight="1" x14ac:dyDescent="0.25">
      <c r="A7" s="2" t="s">
        <v>8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</row>
    <row r="8" spans="1:6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x14ac:dyDescent="0.25">
      <c r="A9" s="17">
        <v>41640</v>
      </c>
      <c r="B9" s="19" t="s">
        <v>43</v>
      </c>
      <c r="C9" s="19" t="s">
        <v>44</v>
      </c>
      <c r="D9" s="12" t="s">
        <v>54</v>
      </c>
      <c r="E9" s="13">
        <v>0.47</v>
      </c>
      <c r="F9" s="14" t="s">
        <v>47</v>
      </c>
    </row>
    <row r="10" spans="1:6" x14ac:dyDescent="0.25">
      <c r="A10" s="18"/>
      <c r="B10" s="20"/>
      <c r="C10" s="20"/>
      <c r="D10" s="3" t="s">
        <v>45</v>
      </c>
      <c r="E10" s="10">
        <v>0.27</v>
      </c>
      <c r="F10" s="11" t="s">
        <v>47</v>
      </c>
    </row>
    <row r="11" spans="1:6" x14ac:dyDescent="0.25">
      <c r="A11" s="21">
        <v>41671</v>
      </c>
      <c r="B11" s="22" t="s">
        <v>43</v>
      </c>
      <c r="C11" s="22" t="s">
        <v>44</v>
      </c>
      <c r="D11" s="3" t="s">
        <v>54</v>
      </c>
      <c r="E11" s="10">
        <v>0.42399999999999999</v>
      </c>
      <c r="F11" s="11" t="s">
        <v>47</v>
      </c>
    </row>
    <row r="12" spans="1:6" x14ac:dyDescent="0.25">
      <c r="A12" s="18"/>
      <c r="B12" s="20"/>
      <c r="C12" s="20"/>
      <c r="D12" s="3" t="s">
        <v>45</v>
      </c>
      <c r="E12" s="10">
        <v>0.28399999999999997</v>
      </c>
      <c r="F12" s="11" t="s">
        <v>47</v>
      </c>
    </row>
    <row r="13" spans="1:6" x14ac:dyDescent="0.25">
      <c r="A13" s="21">
        <v>41699</v>
      </c>
      <c r="B13" s="22" t="s">
        <v>43</v>
      </c>
      <c r="C13" s="22" t="s">
        <v>44</v>
      </c>
      <c r="D13" s="3" t="s">
        <v>54</v>
      </c>
      <c r="E13" s="10">
        <v>0.29299999999999998</v>
      </c>
      <c r="F13" s="11" t="s">
        <v>47</v>
      </c>
    </row>
    <row r="14" spans="1:6" x14ac:dyDescent="0.25">
      <c r="A14" s="18"/>
      <c r="B14" s="20"/>
      <c r="C14" s="20"/>
      <c r="D14" s="3" t="s">
        <v>45</v>
      </c>
      <c r="E14" s="10">
        <v>0.307</v>
      </c>
      <c r="F14" s="11" t="s">
        <v>47</v>
      </c>
    </row>
    <row r="15" spans="1:6" x14ac:dyDescent="0.25">
      <c r="A15" s="21">
        <v>41730</v>
      </c>
      <c r="B15" s="22" t="s">
        <v>43</v>
      </c>
      <c r="C15" s="22" t="s">
        <v>44</v>
      </c>
      <c r="D15" s="3" t="s">
        <v>54</v>
      </c>
      <c r="E15" s="10">
        <v>0.185</v>
      </c>
      <c r="F15" s="11" t="s">
        <v>47</v>
      </c>
    </row>
    <row r="16" spans="1:6" x14ac:dyDescent="0.25">
      <c r="A16" s="18"/>
      <c r="B16" s="20"/>
      <c r="C16" s="20"/>
      <c r="D16" s="3" t="s">
        <v>45</v>
      </c>
      <c r="E16" s="10">
        <v>0.33500000000000002</v>
      </c>
      <c r="F16" s="11" t="s">
        <v>47</v>
      </c>
    </row>
    <row r="17" spans="1:6" x14ac:dyDescent="0.25">
      <c r="A17" s="21">
        <v>41760</v>
      </c>
      <c r="B17" s="22" t="s">
        <v>43</v>
      </c>
      <c r="C17" s="22" t="s">
        <v>44</v>
      </c>
      <c r="D17" s="3" t="s">
        <v>54</v>
      </c>
      <c r="E17" s="10">
        <v>0.1</v>
      </c>
      <c r="F17" s="11" t="s">
        <v>47</v>
      </c>
    </row>
    <row r="18" spans="1:6" x14ac:dyDescent="0.25">
      <c r="A18" s="18"/>
      <c r="B18" s="20"/>
      <c r="C18" s="20"/>
      <c r="D18" s="3" t="s">
        <v>45</v>
      </c>
      <c r="E18" s="10">
        <v>0.3</v>
      </c>
      <c r="F18" s="11" t="s">
        <v>47</v>
      </c>
    </row>
    <row r="19" spans="1:6" x14ac:dyDescent="0.25">
      <c r="A19" s="21">
        <v>41791</v>
      </c>
      <c r="B19" s="22" t="s">
        <v>43</v>
      </c>
      <c r="C19" s="22" t="s">
        <v>44</v>
      </c>
      <c r="D19" s="3" t="s">
        <v>54</v>
      </c>
      <c r="E19" s="10">
        <v>1E-3</v>
      </c>
      <c r="F19" s="11" t="s">
        <v>47</v>
      </c>
    </row>
    <row r="20" spans="1:6" x14ac:dyDescent="0.25">
      <c r="A20" s="18"/>
      <c r="B20" s="20"/>
      <c r="C20" s="20"/>
      <c r="D20" s="3" t="s">
        <v>45</v>
      </c>
      <c r="E20" s="10">
        <v>0.05</v>
      </c>
      <c r="F20" s="11" t="s">
        <v>47</v>
      </c>
    </row>
    <row r="21" spans="1:6" x14ac:dyDescent="0.25">
      <c r="A21" s="21">
        <v>41821</v>
      </c>
      <c r="B21" s="22" t="s">
        <v>43</v>
      </c>
      <c r="C21" s="22" t="s">
        <v>44</v>
      </c>
      <c r="D21" s="3" t="s">
        <v>54</v>
      </c>
      <c r="E21" s="10">
        <v>-8.0000000000000002E-3</v>
      </c>
      <c r="F21" s="11" t="s">
        <v>47</v>
      </c>
    </row>
    <row r="22" spans="1:6" x14ac:dyDescent="0.25">
      <c r="A22" s="18"/>
      <c r="B22" s="20"/>
      <c r="C22" s="20"/>
      <c r="D22" s="3" t="s">
        <v>45</v>
      </c>
      <c r="E22" s="10">
        <v>0.05</v>
      </c>
      <c r="F22" s="11" t="s">
        <v>47</v>
      </c>
    </row>
    <row r="23" spans="1:6" x14ac:dyDescent="0.25">
      <c r="A23" s="21">
        <v>41852</v>
      </c>
      <c r="B23" s="22" t="s">
        <v>43</v>
      </c>
      <c r="C23" s="22" t="s">
        <v>44</v>
      </c>
      <c r="D23" s="3" t="s">
        <v>54</v>
      </c>
      <c r="E23" s="10">
        <v>-2E-3</v>
      </c>
      <c r="F23" s="11" t="s">
        <v>47</v>
      </c>
    </row>
    <row r="24" spans="1:6" x14ac:dyDescent="0.25">
      <c r="A24" s="18"/>
      <c r="B24" s="20"/>
      <c r="C24" s="20"/>
      <c r="D24" s="3" t="s">
        <v>45</v>
      </c>
      <c r="E24" s="10">
        <v>0.05</v>
      </c>
      <c r="F24" s="11" t="s">
        <v>47</v>
      </c>
    </row>
    <row r="25" spans="1:6" x14ac:dyDescent="0.25">
      <c r="A25" s="21">
        <v>41883</v>
      </c>
      <c r="B25" s="22" t="s">
        <v>43</v>
      </c>
      <c r="C25" s="22" t="s">
        <v>44</v>
      </c>
      <c r="D25" s="3" t="s">
        <v>54</v>
      </c>
      <c r="E25" s="10">
        <v>9.7000000000000003E-2</v>
      </c>
      <c r="F25" s="11" t="s">
        <v>47</v>
      </c>
    </row>
    <row r="26" spans="1:6" x14ac:dyDescent="0.25">
      <c r="A26" s="18"/>
      <c r="B26" s="20"/>
      <c r="C26" s="20"/>
      <c r="D26" s="3" t="s">
        <v>45</v>
      </c>
      <c r="E26" s="10">
        <v>3.3000000000000002E-2</v>
      </c>
      <c r="F26" s="11" t="s">
        <v>47</v>
      </c>
    </row>
  </sheetData>
  <mergeCells count="28"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5:F5"/>
    <mergeCell ref="A9:A10"/>
    <mergeCell ref="B9:B10"/>
    <mergeCell ref="C9:C10"/>
    <mergeCell ref="A11:A12"/>
    <mergeCell ref="B11:B12"/>
    <mergeCell ref="C11:C12"/>
  </mergeCells>
  <pageMargins left="0.31496062992125984" right="0.31496062992125984" top="0.27559055118110237" bottom="0.27559055118110237" header="0.19685039370078741" footer="0.19685039370078741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A13" zoomScaleNormal="100" workbookViewId="0">
      <selection activeCell="C41" sqref="C41"/>
    </sheetView>
  </sheetViews>
  <sheetFormatPr defaultRowHeight="15" x14ac:dyDescent="0.25"/>
  <cols>
    <col min="1" max="1" width="7.7109375" customWidth="1"/>
    <col min="2" max="2" width="37.7109375" customWidth="1"/>
    <col min="3" max="3" width="23.7109375" customWidth="1"/>
    <col min="4" max="4" width="23.42578125" customWidth="1"/>
    <col min="5" max="5" width="12" customWidth="1"/>
    <col min="6" max="6" width="11" customWidth="1"/>
    <col min="7" max="7" width="11.42578125" customWidth="1"/>
    <col min="8" max="8" width="10.42578125" customWidth="1"/>
    <col min="9" max="9" width="12" customWidth="1"/>
    <col min="10" max="10" width="11" customWidth="1"/>
    <col min="11" max="11" width="11.42578125" customWidth="1"/>
    <col min="12" max="12" width="11.140625" customWidth="1"/>
    <col min="13" max="13" width="13" customWidth="1"/>
    <col min="14" max="14" width="10.5703125" customWidth="1"/>
    <col min="15" max="15" width="11.42578125" customWidth="1"/>
    <col min="16" max="16" width="10.7109375" customWidth="1"/>
    <col min="17" max="17" width="12.42578125" customWidth="1"/>
    <col min="18" max="18" width="10.7109375" customWidth="1"/>
    <col min="19" max="19" width="11.42578125" customWidth="1"/>
    <col min="20" max="20" width="10.85546875" customWidth="1"/>
  </cols>
  <sheetData>
    <row r="1" spans="1:20" x14ac:dyDescent="0.25">
      <c r="T1" s="1" t="s">
        <v>10</v>
      </c>
    </row>
    <row r="2" spans="1:20" x14ac:dyDescent="0.25">
      <c r="T2" s="1" t="s">
        <v>1</v>
      </c>
    </row>
    <row r="3" spans="1:20" x14ac:dyDescent="0.25">
      <c r="T3" s="1" t="s">
        <v>2</v>
      </c>
    </row>
    <row r="5" spans="1:20" ht="15.75" customHeight="1" x14ac:dyDescent="0.25">
      <c r="A5" s="16" t="s">
        <v>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7" spans="1:20" ht="88.5" customHeight="1" x14ac:dyDescent="0.25">
      <c r="A7" s="2" t="s">
        <v>8</v>
      </c>
      <c r="B7" s="2" t="s">
        <v>3</v>
      </c>
      <c r="C7" s="2" t="s">
        <v>4</v>
      </c>
      <c r="D7" s="2" t="s">
        <v>5</v>
      </c>
      <c r="E7" s="27" t="s">
        <v>11</v>
      </c>
      <c r="F7" s="28"/>
      <c r="G7" s="27" t="s">
        <v>14</v>
      </c>
      <c r="H7" s="28"/>
      <c r="I7" s="27" t="s">
        <v>15</v>
      </c>
      <c r="J7" s="28"/>
      <c r="K7" s="27" t="s">
        <v>16</v>
      </c>
      <c r="L7" s="28"/>
      <c r="M7" s="24" t="s">
        <v>19</v>
      </c>
      <c r="N7" s="24"/>
      <c r="O7" s="24" t="s">
        <v>20</v>
      </c>
      <c r="P7" s="24"/>
      <c r="Q7" s="24" t="s">
        <v>21</v>
      </c>
      <c r="R7" s="24"/>
      <c r="S7" s="24" t="s">
        <v>22</v>
      </c>
      <c r="T7" s="24"/>
    </row>
    <row r="8" spans="1:20" x14ac:dyDescent="0.25">
      <c r="A8" s="25">
        <v>1</v>
      </c>
      <c r="B8" s="25">
        <v>2</v>
      </c>
      <c r="C8" s="25">
        <v>3</v>
      </c>
      <c r="D8" s="25">
        <v>4</v>
      </c>
      <c r="E8" s="27">
        <v>5</v>
      </c>
      <c r="F8" s="28"/>
      <c r="G8" s="27">
        <v>6</v>
      </c>
      <c r="H8" s="28"/>
      <c r="I8" s="27">
        <v>7</v>
      </c>
      <c r="J8" s="28"/>
      <c r="K8" s="27">
        <v>8</v>
      </c>
      <c r="L8" s="28"/>
      <c r="M8" s="23">
        <v>9</v>
      </c>
      <c r="N8" s="23"/>
      <c r="O8" s="23">
        <v>10</v>
      </c>
      <c r="P8" s="23"/>
      <c r="Q8" s="23">
        <v>11</v>
      </c>
      <c r="R8" s="23"/>
      <c r="S8" s="23">
        <v>12</v>
      </c>
      <c r="T8" s="23"/>
    </row>
    <row r="9" spans="1:20" ht="45" x14ac:dyDescent="0.25">
      <c r="A9" s="26"/>
      <c r="B9" s="26"/>
      <c r="C9" s="26"/>
      <c r="D9" s="26"/>
      <c r="E9" s="2" t="s">
        <v>12</v>
      </c>
      <c r="F9" s="2" t="s">
        <v>13</v>
      </c>
      <c r="G9" s="2" t="s">
        <v>12</v>
      </c>
      <c r="H9" s="2" t="s">
        <v>13</v>
      </c>
      <c r="I9" s="2" t="s">
        <v>12</v>
      </c>
      <c r="J9" s="2" t="s">
        <v>13</v>
      </c>
      <c r="K9" s="2" t="s">
        <v>12</v>
      </c>
      <c r="L9" s="2" t="s">
        <v>13</v>
      </c>
      <c r="M9" s="2" t="s">
        <v>12</v>
      </c>
      <c r="N9" s="2" t="s">
        <v>13</v>
      </c>
      <c r="O9" s="2" t="s">
        <v>12</v>
      </c>
      <c r="P9" s="2" t="s">
        <v>13</v>
      </c>
      <c r="Q9" s="2" t="s">
        <v>12</v>
      </c>
      <c r="R9" s="2" t="s">
        <v>13</v>
      </c>
      <c r="S9" s="2" t="s">
        <v>12</v>
      </c>
      <c r="T9" s="2" t="s">
        <v>13</v>
      </c>
    </row>
    <row r="10" spans="1:20" x14ac:dyDescent="0.25">
      <c r="A10" s="17">
        <v>41640</v>
      </c>
      <c r="B10" s="19" t="s">
        <v>43</v>
      </c>
      <c r="C10" s="19" t="s">
        <v>44</v>
      </c>
      <c r="D10" s="12" t="s">
        <v>54</v>
      </c>
      <c r="E10" s="29" t="s">
        <v>47</v>
      </c>
      <c r="F10" s="29" t="s">
        <v>47</v>
      </c>
      <c r="G10" s="29" t="s">
        <v>47</v>
      </c>
      <c r="H10" s="29" t="s">
        <v>47</v>
      </c>
      <c r="I10" s="29" t="s">
        <v>47</v>
      </c>
      <c r="J10" s="29" t="s">
        <v>47</v>
      </c>
      <c r="K10" s="29" t="s">
        <v>47</v>
      </c>
      <c r="L10" s="29" t="s">
        <v>47</v>
      </c>
      <c r="M10" s="29" t="s">
        <v>47</v>
      </c>
      <c r="N10" s="29" t="s">
        <v>47</v>
      </c>
      <c r="O10" s="29" t="s">
        <v>47</v>
      </c>
      <c r="P10" s="29" t="s">
        <v>47</v>
      </c>
      <c r="Q10" s="29" t="s">
        <v>47</v>
      </c>
      <c r="R10" s="29" t="s">
        <v>47</v>
      </c>
      <c r="S10" s="29" t="s">
        <v>47</v>
      </c>
      <c r="T10" s="29" t="s">
        <v>47</v>
      </c>
    </row>
    <row r="11" spans="1:20" x14ac:dyDescent="0.25">
      <c r="A11" s="18"/>
      <c r="B11" s="20"/>
      <c r="C11" s="20"/>
      <c r="D11" s="3" t="s">
        <v>45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x14ac:dyDescent="0.25">
      <c r="A12" s="21">
        <v>41671</v>
      </c>
      <c r="B12" s="22" t="s">
        <v>43</v>
      </c>
      <c r="C12" s="22" t="s">
        <v>44</v>
      </c>
      <c r="D12" s="3" t="s">
        <v>54</v>
      </c>
      <c r="E12" s="25" t="s">
        <v>47</v>
      </c>
      <c r="F12" s="25" t="s">
        <v>47</v>
      </c>
      <c r="G12" s="25" t="s">
        <v>47</v>
      </c>
      <c r="H12" s="25" t="s">
        <v>47</v>
      </c>
      <c r="I12" s="25" t="s">
        <v>47</v>
      </c>
      <c r="J12" s="25" t="s">
        <v>47</v>
      </c>
      <c r="K12" s="25" t="s">
        <v>47</v>
      </c>
      <c r="L12" s="25" t="s">
        <v>47</v>
      </c>
      <c r="M12" s="25" t="s">
        <v>47</v>
      </c>
      <c r="N12" s="25" t="s">
        <v>47</v>
      </c>
      <c r="O12" s="25" t="s">
        <v>47</v>
      </c>
      <c r="P12" s="25" t="s">
        <v>47</v>
      </c>
      <c r="Q12" s="25" t="s">
        <v>47</v>
      </c>
      <c r="R12" s="25" t="s">
        <v>47</v>
      </c>
      <c r="S12" s="25" t="s">
        <v>47</v>
      </c>
      <c r="T12" s="25" t="s">
        <v>47</v>
      </c>
    </row>
    <row r="13" spans="1:20" x14ac:dyDescent="0.25">
      <c r="A13" s="18"/>
      <c r="B13" s="20"/>
      <c r="C13" s="20"/>
      <c r="D13" s="3" t="s">
        <v>45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x14ac:dyDescent="0.25">
      <c r="A14" s="21">
        <v>41699</v>
      </c>
      <c r="B14" s="22" t="s">
        <v>43</v>
      </c>
      <c r="C14" s="22" t="s">
        <v>44</v>
      </c>
      <c r="D14" s="3" t="s">
        <v>54</v>
      </c>
      <c r="E14" s="25" t="s">
        <v>47</v>
      </c>
      <c r="F14" s="25" t="s">
        <v>47</v>
      </c>
      <c r="G14" s="25" t="s">
        <v>47</v>
      </c>
      <c r="H14" s="25" t="s">
        <v>47</v>
      </c>
      <c r="I14" s="25" t="s">
        <v>47</v>
      </c>
      <c r="J14" s="25" t="s">
        <v>47</v>
      </c>
      <c r="K14" s="25" t="s">
        <v>47</v>
      </c>
      <c r="L14" s="25" t="s">
        <v>47</v>
      </c>
      <c r="M14" s="25" t="s">
        <v>47</v>
      </c>
      <c r="N14" s="25" t="s">
        <v>47</v>
      </c>
      <c r="O14" s="25" t="s">
        <v>47</v>
      </c>
      <c r="P14" s="25" t="s">
        <v>47</v>
      </c>
      <c r="Q14" s="25" t="s">
        <v>47</v>
      </c>
      <c r="R14" s="25" t="s">
        <v>47</v>
      </c>
      <c r="S14" s="25" t="s">
        <v>47</v>
      </c>
      <c r="T14" s="25" t="s">
        <v>47</v>
      </c>
    </row>
    <row r="15" spans="1:20" x14ac:dyDescent="0.25">
      <c r="A15" s="18"/>
      <c r="B15" s="20"/>
      <c r="C15" s="20"/>
      <c r="D15" s="3" t="s">
        <v>45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x14ac:dyDescent="0.25">
      <c r="A16" s="21">
        <v>41730</v>
      </c>
      <c r="B16" s="22" t="s">
        <v>43</v>
      </c>
      <c r="C16" s="22" t="s">
        <v>44</v>
      </c>
      <c r="D16" s="3" t="s">
        <v>54</v>
      </c>
      <c r="E16" s="25" t="s">
        <v>47</v>
      </c>
      <c r="F16" s="25" t="s">
        <v>47</v>
      </c>
      <c r="G16" s="25" t="s">
        <v>47</v>
      </c>
      <c r="H16" s="25" t="s">
        <v>47</v>
      </c>
      <c r="I16" s="25" t="s">
        <v>47</v>
      </c>
      <c r="J16" s="25" t="s">
        <v>47</v>
      </c>
      <c r="K16" s="25" t="s">
        <v>47</v>
      </c>
      <c r="L16" s="25" t="s">
        <v>47</v>
      </c>
      <c r="M16" s="25" t="s">
        <v>47</v>
      </c>
      <c r="N16" s="25" t="s">
        <v>47</v>
      </c>
      <c r="O16" s="25" t="s">
        <v>47</v>
      </c>
      <c r="P16" s="25" t="s">
        <v>47</v>
      </c>
      <c r="Q16" s="25" t="s">
        <v>47</v>
      </c>
      <c r="R16" s="25" t="s">
        <v>47</v>
      </c>
      <c r="S16" s="25" t="s">
        <v>47</v>
      </c>
      <c r="T16" s="25" t="s">
        <v>47</v>
      </c>
    </row>
    <row r="17" spans="1:20" x14ac:dyDescent="0.25">
      <c r="A17" s="18"/>
      <c r="B17" s="20"/>
      <c r="C17" s="20"/>
      <c r="D17" s="3" t="s">
        <v>45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x14ac:dyDescent="0.25">
      <c r="A18" s="21">
        <v>41760</v>
      </c>
      <c r="B18" s="22" t="s">
        <v>43</v>
      </c>
      <c r="C18" s="22" t="s">
        <v>44</v>
      </c>
      <c r="D18" s="3" t="s">
        <v>54</v>
      </c>
      <c r="E18" s="25" t="s">
        <v>47</v>
      </c>
      <c r="F18" s="25" t="s">
        <v>47</v>
      </c>
      <c r="G18" s="25" t="s">
        <v>47</v>
      </c>
      <c r="H18" s="25" t="s">
        <v>47</v>
      </c>
      <c r="I18" s="25" t="s">
        <v>47</v>
      </c>
      <c r="J18" s="25" t="s">
        <v>47</v>
      </c>
      <c r="K18" s="25" t="s">
        <v>47</v>
      </c>
      <c r="L18" s="25" t="s">
        <v>47</v>
      </c>
      <c r="M18" s="25" t="s">
        <v>47</v>
      </c>
      <c r="N18" s="25" t="s">
        <v>47</v>
      </c>
      <c r="O18" s="25" t="s">
        <v>47</v>
      </c>
      <c r="P18" s="25" t="s">
        <v>47</v>
      </c>
      <c r="Q18" s="25" t="s">
        <v>47</v>
      </c>
      <c r="R18" s="25" t="s">
        <v>47</v>
      </c>
      <c r="S18" s="25" t="s">
        <v>47</v>
      </c>
      <c r="T18" s="25" t="s">
        <v>47</v>
      </c>
    </row>
    <row r="19" spans="1:20" x14ac:dyDescent="0.25">
      <c r="A19" s="18"/>
      <c r="B19" s="20"/>
      <c r="C19" s="20"/>
      <c r="D19" s="3" t="s">
        <v>45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x14ac:dyDescent="0.25">
      <c r="A20" s="21">
        <v>41791</v>
      </c>
      <c r="B20" s="22" t="s">
        <v>43</v>
      </c>
      <c r="C20" s="22" t="s">
        <v>44</v>
      </c>
      <c r="D20" s="3" t="s">
        <v>54</v>
      </c>
      <c r="E20" s="25" t="s">
        <v>47</v>
      </c>
      <c r="F20" s="25" t="s">
        <v>47</v>
      </c>
      <c r="G20" s="25" t="s">
        <v>47</v>
      </c>
      <c r="H20" s="25" t="s">
        <v>47</v>
      </c>
      <c r="I20" s="25" t="s">
        <v>47</v>
      </c>
      <c r="J20" s="25" t="s">
        <v>47</v>
      </c>
      <c r="K20" s="25" t="s">
        <v>47</v>
      </c>
      <c r="L20" s="25" t="s">
        <v>47</v>
      </c>
      <c r="M20" s="25" t="s">
        <v>47</v>
      </c>
      <c r="N20" s="25" t="s">
        <v>47</v>
      </c>
      <c r="O20" s="25" t="s">
        <v>47</v>
      </c>
      <c r="P20" s="25" t="s">
        <v>47</v>
      </c>
      <c r="Q20" s="25" t="s">
        <v>47</v>
      </c>
      <c r="R20" s="25" t="s">
        <v>47</v>
      </c>
      <c r="S20" s="25" t="s">
        <v>47</v>
      </c>
      <c r="T20" s="25" t="s">
        <v>47</v>
      </c>
    </row>
    <row r="21" spans="1:20" x14ac:dyDescent="0.25">
      <c r="A21" s="18"/>
      <c r="B21" s="20"/>
      <c r="C21" s="20"/>
      <c r="D21" s="3" t="s">
        <v>45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x14ac:dyDescent="0.25">
      <c r="A22" s="21">
        <v>41821</v>
      </c>
      <c r="B22" s="22" t="s">
        <v>43</v>
      </c>
      <c r="C22" s="22" t="s">
        <v>44</v>
      </c>
      <c r="D22" s="3" t="s">
        <v>54</v>
      </c>
      <c r="E22" s="25" t="s">
        <v>47</v>
      </c>
      <c r="F22" s="25" t="s">
        <v>47</v>
      </c>
      <c r="G22" s="25" t="s">
        <v>47</v>
      </c>
      <c r="H22" s="25" t="s">
        <v>47</v>
      </c>
      <c r="I22" s="25" t="s">
        <v>47</v>
      </c>
      <c r="J22" s="25" t="s">
        <v>47</v>
      </c>
      <c r="K22" s="25" t="s">
        <v>47</v>
      </c>
      <c r="L22" s="25" t="s">
        <v>47</v>
      </c>
      <c r="M22" s="25" t="s">
        <v>47</v>
      </c>
      <c r="N22" s="25" t="s">
        <v>47</v>
      </c>
      <c r="O22" s="25" t="s">
        <v>47</v>
      </c>
      <c r="P22" s="25" t="s">
        <v>47</v>
      </c>
      <c r="Q22" s="25" t="s">
        <v>47</v>
      </c>
      <c r="R22" s="25" t="s">
        <v>47</v>
      </c>
      <c r="S22" s="25" t="s">
        <v>47</v>
      </c>
      <c r="T22" s="25" t="s">
        <v>47</v>
      </c>
    </row>
    <row r="23" spans="1:20" x14ac:dyDescent="0.25">
      <c r="A23" s="18"/>
      <c r="B23" s="20"/>
      <c r="C23" s="20"/>
      <c r="D23" s="3" t="s">
        <v>45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x14ac:dyDescent="0.25">
      <c r="A24" s="21">
        <v>41852</v>
      </c>
      <c r="B24" s="22" t="s">
        <v>43</v>
      </c>
      <c r="C24" s="22" t="s">
        <v>44</v>
      </c>
      <c r="D24" s="3" t="s">
        <v>54</v>
      </c>
      <c r="E24" s="25" t="s">
        <v>47</v>
      </c>
      <c r="F24" s="25" t="s">
        <v>47</v>
      </c>
      <c r="G24" s="25" t="s">
        <v>47</v>
      </c>
      <c r="H24" s="25" t="s">
        <v>47</v>
      </c>
      <c r="I24" s="25" t="s">
        <v>47</v>
      </c>
      <c r="J24" s="25" t="s">
        <v>47</v>
      </c>
      <c r="K24" s="25" t="s">
        <v>47</v>
      </c>
      <c r="L24" s="25" t="s">
        <v>47</v>
      </c>
      <c r="M24" s="25" t="s">
        <v>47</v>
      </c>
      <c r="N24" s="25" t="s">
        <v>47</v>
      </c>
      <c r="O24" s="25" t="s">
        <v>47</v>
      </c>
      <c r="P24" s="25" t="s">
        <v>47</v>
      </c>
      <c r="Q24" s="25" t="s">
        <v>47</v>
      </c>
      <c r="R24" s="25" t="s">
        <v>47</v>
      </c>
      <c r="S24" s="25" t="s">
        <v>47</v>
      </c>
      <c r="T24" s="25" t="s">
        <v>47</v>
      </c>
    </row>
    <row r="25" spans="1:20" x14ac:dyDescent="0.25">
      <c r="A25" s="18"/>
      <c r="B25" s="20"/>
      <c r="C25" s="20"/>
      <c r="D25" s="3" t="s">
        <v>45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x14ac:dyDescent="0.25">
      <c r="A26" s="21">
        <v>41883</v>
      </c>
      <c r="B26" s="22" t="s">
        <v>43</v>
      </c>
      <c r="C26" s="22" t="s">
        <v>44</v>
      </c>
      <c r="D26" s="3" t="s">
        <v>54</v>
      </c>
      <c r="E26" s="25" t="s">
        <v>47</v>
      </c>
      <c r="F26" s="25" t="s">
        <v>47</v>
      </c>
      <c r="G26" s="25" t="s">
        <v>47</v>
      </c>
      <c r="H26" s="25" t="s">
        <v>47</v>
      </c>
      <c r="I26" s="25" t="s">
        <v>47</v>
      </c>
      <c r="J26" s="25" t="s">
        <v>47</v>
      </c>
      <c r="K26" s="25" t="s">
        <v>47</v>
      </c>
      <c r="L26" s="25" t="s">
        <v>47</v>
      </c>
      <c r="M26" s="25" t="s">
        <v>47</v>
      </c>
      <c r="N26" s="25" t="s">
        <v>47</v>
      </c>
      <c r="O26" s="25" t="s">
        <v>47</v>
      </c>
      <c r="P26" s="25" t="s">
        <v>47</v>
      </c>
      <c r="Q26" s="25" t="s">
        <v>47</v>
      </c>
      <c r="R26" s="25" t="s">
        <v>47</v>
      </c>
      <c r="S26" s="25" t="s">
        <v>47</v>
      </c>
      <c r="T26" s="25" t="s">
        <v>47</v>
      </c>
    </row>
    <row r="27" spans="1:20" x14ac:dyDescent="0.25">
      <c r="A27" s="18"/>
      <c r="B27" s="20"/>
      <c r="C27" s="20"/>
      <c r="D27" s="3" t="s">
        <v>45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</sheetData>
  <mergeCells count="192">
    <mergeCell ref="T26:T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A26:A27"/>
    <mergeCell ref="B26:B27"/>
    <mergeCell ref="C26:C27"/>
    <mergeCell ref="E26:E27"/>
    <mergeCell ref="F26:F27"/>
    <mergeCell ref="G26:G27"/>
    <mergeCell ref="H26:H27"/>
    <mergeCell ref="I26:I27"/>
    <mergeCell ref="J26:J27"/>
    <mergeCell ref="T22:T23"/>
    <mergeCell ref="A24:A25"/>
    <mergeCell ref="B24:B25"/>
    <mergeCell ref="C24:C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A22:A23"/>
    <mergeCell ref="B22:B23"/>
    <mergeCell ref="C22:C23"/>
    <mergeCell ref="E22:E23"/>
    <mergeCell ref="F22:F23"/>
    <mergeCell ref="G22:G23"/>
    <mergeCell ref="H22:H23"/>
    <mergeCell ref="I22:I23"/>
    <mergeCell ref="J22:J23"/>
    <mergeCell ref="T18:T19"/>
    <mergeCell ref="A20:A21"/>
    <mergeCell ref="B20:B21"/>
    <mergeCell ref="C20:C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A18:A19"/>
    <mergeCell ref="B18:B19"/>
    <mergeCell ref="C18:C19"/>
    <mergeCell ref="E18:E19"/>
    <mergeCell ref="F18:F19"/>
    <mergeCell ref="G18:G19"/>
    <mergeCell ref="H18:H19"/>
    <mergeCell ref="I18:I19"/>
    <mergeCell ref="J18:J19"/>
    <mergeCell ref="T14:T15"/>
    <mergeCell ref="A16:A17"/>
    <mergeCell ref="B16:B17"/>
    <mergeCell ref="C16:C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A14:A15"/>
    <mergeCell ref="B14:B15"/>
    <mergeCell ref="C14:C15"/>
    <mergeCell ref="E14:E15"/>
    <mergeCell ref="F14:F15"/>
    <mergeCell ref="G14:G15"/>
    <mergeCell ref="H14:H15"/>
    <mergeCell ref="I14:I15"/>
    <mergeCell ref="J14:J15"/>
    <mergeCell ref="T10:T11"/>
    <mergeCell ref="A12:A13"/>
    <mergeCell ref="B12:B13"/>
    <mergeCell ref="C12:C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A10:A11"/>
    <mergeCell ref="B10:B11"/>
    <mergeCell ref="C10:C11"/>
    <mergeCell ref="E10:E11"/>
    <mergeCell ref="F10:F11"/>
    <mergeCell ref="G10:G11"/>
    <mergeCell ref="H10:H11"/>
    <mergeCell ref="I10:I11"/>
    <mergeCell ref="J10:J11"/>
    <mergeCell ref="S8:T8"/>
    <mergeCell ref="M7:N7"/>
    <mergeCell ref="O7:P7"/>
    <mergeCell ref="Q7:R7"/>
    <mergeCell ref="S7:T7"/>
    <mergeCell ref="A5:T5"/>
    <mergeCell ref="A8:A9"/>
    <mergeCell ref="B8:B9"/>
    <mergeCell ref="C8:C9"/>
    <mergeCell ref="D8:D9"/>
    <mergeCell ref="E7:F7"/>
    <mergeCell ref="E8:F8"/>
    <mergeCell ref="G7:H7"/>
    <mergeCell ref="G8:H8"/>
    <mergeCell ref="I7:J7"/>
    <mergeCell ref="K7:L7"/>
    <mergeCell ref="I8:J8"/>
    <mergeCell ref="K8:L8"/>
    <mergeCell ref="M8:N8"/>
    <mergeCell ref="O8:P8"/>
    <mergeCell ref="Q8:R8"/>
  </mergeCells>
  <pageMargins left="0.11811023622047245" right="0.11811023622047245" top="0.35433070866141736" bottom="0.35433070866141736" header="0.19685039370078741" footer="0.19685039370078741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4" zoomScaleNormal="100" workbookViewId="0">
      <selection activeCell="J32" sqref="J32"/>
    </sheetView>
  </sheetViews>
  <sheetFormatPr defaultRowHeight="15" x14ac:dyDescent="0.25"/>
  <cols>
    <col min="1" max="1" width="7.7109375" customWidth="1"/>
    <col min="2" max="2" width="23.85546875" customWidth="1"/>
    <col min="3" max="3" width="23.7109375" customWidth="1"/>
    <col min="4" max="4" width="23.42578125" customWidth="1"/>
    <col min="5" max="5" width="12" customWidth="1"/>
    <col min="6" max="6" width="11" customWidth="1"/>
    <col min="7" max="7" width="11.42578125" customWidth="1"/>
    <col min="8" max="8" width="10.42578125" customWidth="1"/>
    <col min="9" max="9" width="12" customWidth="1"/>
    <col min="10" max="10" width="11" customWidth="1"/>
    <col min="11" max="11" width="11.42578125" customWidth="1"/>
    <col min="12" max="12" width="11.140625" customWidth="1"/>
    <col min="13" max="13" width="13" customWidth="1"/>
    <col min="14" max="14" width="10.5703125" customWidth="1"/>
    <col min="15" max="15" width="11.42578125" customWidth="1"/>
    <col min="16" max="16" width="10.7109375" customWidth="1"/>
    <col min="17" max="17" width="12.42578125" customWidth="1"/>
    <col min="18" max="18" width="10.7109375" customWidth="1"/>
    <col min="19" max="19" width="11.42578125" customWidth="1"/>
    <col min="20" max="20" width="10.85546875" customWidth="1"/>
  </cols>
  <sheetData>
    <row r="1" spans="1:20" x14ac:dyDescent="0.25">
      <c r="T1" s="1" t="s">
        <v>17</v>
      </c>
    </row>
    <row r="2" spans="1:20" x14ac:dyDescent="0.25">
      <c r="T2" s="1" t="s">
        <v>1</v>
      </c>
    </row>
    <row r="3" spans="1:20" x14ac:dyDescent="0.25">
      <c r="T3" s="1" t="s">
        <v>2</v>
      </c>
    </row>
    <row r="5" spans="1:20" ht="15.75" customHeight="1" x14ac:dyDescent="0.25">
      <c r="A5" s="16" t="s">
        <v>18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7" spans="1:20" ht="88.5" customHeight="1" x14ac:dyDescent="0.25">
      <c r="A7" s="9" t="s">
        <v>8</v>
      </c>
      <c r="B7" s="9" t="s">
        <v>3</v>
      </c>
      <c r="C7" s="9" t="s">
        <v>4</v>
      </c>
      <c r="D7" s="9" t="s">
        <v>5</v>
      </c>
      <c r="E7" s="27" t="s">
        <v>11</v>
      </c>
      <c r="F7" s="28"/>
      <c r="G7" s="27" t="s">
        <v>61</v>
      </c>
      <c r="H7" s="28"/>
      <c r="I7" s="27" t="s">
        <v>15</v>
      </c>
      <c r="J7" s="28"/>
      <c r="K7" s="27" t="s">
        <v>16</v>
      </c>
      <c r="L7" s="28"/>
      <c r="M7" s="24" t="s">
        <v>19</v>
      </c>
      <c r="N7" s="24"/>
      <c r="O7" s="24" t="s">
        <v>20</v>
      </c>
      <c r="P7" s="24"/>
      <c r="Q7" s="24" t="s">
        <v>21</v>
      </c>
      <c r="R7" s="24"/>
      <c r="S7" s="24" t="s">
        <v>22</v>
      </c>
      <c r="T7" s="24"/>
    </row>
    <row r="8" spans="1:20" x14ac:dyDescent="0.25">
      <c r="A8" s="25">
        <v>1</v>
      </c>
      <c r="B8" s="25">
        <v>2</v>
      </c>
      <c r="C8" s="25">
        <v>3</v>
      </c>
      <c r="D8" s="25">
        <v>4</v>
      </c>
      <c r="E8" s="27">
        <v>5</v>
      </c>
      <c r="F8" s="28"/>
      <c r="G8" s="27">
        <v>6</v>
      </c>
      <c r="H8" s="28"/>
      <c r="I8" s="27">
        <v>7</v>
      </c>
      <c r="J8" s="28"/>
      <c r="K8" s="27">
        <v>8</v>
      </c>
      <c r="L8" s="28"/>
      <c r="M8" s="23">
        <v>9</v>
      </c>
      <c r="N8" s="23"/>
      <c r="O8" s="23">
        <v>10</v>
      </c>
      <c r="P8" s="23"/>
      <c r="Q8" s="23">
        <v>11</v>
      </c>
      <c r="R8" s="23"/>
      <c r="S8" s="23">
        <v>12</v>
      </c>
      <c r="T8" s="23"/>
    </row>
    <row r="9" spans="1:20" ht="45" x14ac:dyDescent="0.25">
      <c r="A9" s="26"/>
      <c r="B9" s="26"/>
      <c r="C9" s="26"/>
      <c r="D9" s="26"/>
      <c r="E9" s="9" t="s">
        <v>12</v>
      </c>
      <c r="F9" s="9" t="s">
        <v>13</v>
      </c>
      <c r="G9" s="9" t="s">
        <v>12</v>
      </c>
      <c r="H9" s="9" t="s">
        <v>13</v>
      </c>
      <c r="I9" s="9" t="s">
        <v>12</v>
      </c>
      <c r="J9" s="9" t="s">
        <v>13</v>
      </c>
      <c r="K9" s="9" t="s">
        <v>12</v>
      </c>
      <c r="L9" s="9" t="s">
        <v>13</v>
      </c>
      <c r="M9" s="9" t="s">
        <v>12</v>
      </c>
      <c r="N9" s="9" t="s">
        <v>13</v>
      </c>
      <c r="O9" s="9" t="s">
        <v>12</v>
      </c>
      <c r="P9" s="9" t="s">
        <v>13</v>
      </c>
      <c r="Q9" s="9" t="s">
        <v>12</v>
      </c>
      <c r="R9" s="9" t="s">
        <v>13</v>
      </c>
      <c r="S9" s="9" t="s">
        <v>12</v>
      </c>
      <c r="T9" s="9" t="s">
        <v>13</v>
      </c>
    </row>
    <row r="10" spans="1:20" x14ac:dyDescent="0.25">
      <c r="A10" s="17">
        <v>41640</v>
      </c>
      <c r="B10" s="36" t="s">
        <v>43</v>
      </c>
      <c r="C10" s="19" t="s">
        <v>44</v>
      </c>
      <c r="D10" s="12" t="s">
        <v>54</v>
      </c>
      <c r="E10" s="29">
        <v>1</v>
      </c>
      <c r="F10" s="29" t="s">
        <v>47</v>
      </c>
      <c r="G10" s="29">
        <v>45.377000000000002</v>
      </c>
      <c r="H10" s="29" t="s">
        <v>47</v>
      </c>
      <c r="I10" s="29" t="s">
        <v>47</v>
      </c>
      <c r="J10" s="29" t="s">
        <v>47</v>
      </c>
      <c r="K10" s="29" t="s">
        <v>47</v>
      </c>
      <c r="L10" s="29" t="s">
        <v>47</v>
      </c>
      <c r="M10" s="29">
        <v>1</v>
      </c>
      <c r="N10" s="29" t="s">
        <v>47</v>
      </c>
      <c r="O10" s="29">
        <v>45.377000000000002</v>
      </c>
      <c r="P10" s="29" t="s">
        <v>47</v>
      </c>
      <c r="Q10" s="29" t="s">
        <v>47</v>
      </c>
      <c r="R10" s="29" t="s">
        <v>47</v>
      </c>
      <c r="S10" s="29">
        <f>0.13+0.33</f>
        <v>0.46</v>
      </c>
      <c r="T10" s="29" t="s">
        <v>47</v>
      </c>
    </row>
    <row r="11" spans="1:20" x14ac:dyDescent="0.25">
      <c r="A11" s="18"/>
      <c r="B11" s="33"/>
      <c r="C11" s="20"/>
      <c r="D11" s="3" t="s">
        <v>45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x14ac:dyDescent="0.25">
      <c r="A12" s="21">
        <v>41671</v>
      </c>
      <c r="B12" s="32" t="s">
        <v>43</v>
      </c>
      <c r="C12" s="22" t="s">
        <v>44</v>
      </c>
      <c r="D12" s="3" t="s">
        <v>54</v>
      </c>
      <c r="E12" s="25" t="s">
        <v>47</v>
      </c>
      <c r="F12" s="25" t="s">
        <v>47</v>
      </c>
      <c r="G12" s="25" t="s">
        <v>47</v>
      </c>
      <c r="H12" s="25" t="s">
        <v>47</v>
      </c>
      <c r="I12" s="25" t="s">
        <v>47</v>
      </c>
      <c r="J12" s="25" t="s">
        <v>47</v>
      </c>
      <c r="K12" s="25" t="s">
        <v>47</v>
      </c>
      <c r="L12" s="25" t="s">
        <v>47</v>
      </c>
      <c r="M12" s="25" t="s">
        <v>47</v>
      </c>
      <c r="N12" s="25" t="s">
        <v>47</v>
      </c>
      <c r="O12" s="25" t="s">
        <v>47</v>
      </c>
      <c r="P12" s="25" t="s">
        <v>47</v>
      </c>
      <c r="Q12" s="25" t="s">
        <v>47</v>
      </c>
      <c r="R12" s="25" t="s">
        <v>47</v>
      </c>
      <c r="S12" s="25">
        <f>0.116+0.316</f>
        <v>0.432</v>
      </c>
      <c r="T12" s="25" t="s">
        <v>47</v>
      </c>
    </row>
    <row r="13" spans="1:20" x14ac:dyDescent="0.25">
      <c r="A13" s="18"/>
      <c r="B13" s="33"/>
      <c r="C13" s="20"/>
      <c r="D13" s="3" t="s">
        <v>45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x14ac:dyDescent="0.25">
      <c r="A14" s="21">
        <v>41699</v>
      </c>
      <c r="B14" s="32" t="s">
        <v>43</v>
      </c>
      <c r="C14" s="22" t="s">
        <v>44</v>
      </c>
      <c r="D14" s="3" t="s">
        <v>54</v>
      </c>
      <c r="E14" s="25">
        <v>2</v>
      </c>
      <c r="F14" s="25" t="s">
        <v>47</v>
      </c>
      <c r="G14" s="25">
        <v>26.28</v>
      </c>
      <c r="H14" s="25" t="s">
        <v>47</v>
      </c>
      <c r="I14" s="25" t="s">
        <v>47</v>
      </c>
      <c r="J14" s="25" t="s">
        <v>47</v>
      </c>
      <c r="K14" s="25" t="s">
        <v>47</v>
      </c>
      <c r="L14" s="25" t="s">
        <v>47</v>
      </c>
      <c r="M14" s="25">
        <v>2</v>
      </c>
      <c r="N14" s="25" t="s">
        <v>47</v>
      </c>
      <c r="O14" s="25">
        <v>26.28</v>
      </c>
      <c r="P14" s="25" t="s">
        <v>47</v>
      </c>
      <c r="Q14" s="25" t="s">
        <v>47</v>
      </c>
      <c r="R14" s="25" t="s">
        <v>47</v>
      </c>
      <c r="S14" s="25">
        <f>0.114+0.193</f>
        <v>0.307</v>
      </c>
      <c r="T14" s="25" t="s">
        <v>47</v>
      </c>
    </row>
    <row r="15" spans="1:20" x14ac:dyDescent="0.25">
      <c r="A15" s="18"/>
      <c r="B15" s="33"/>
      <c r="C15" s="20"/>
      <c r="D15" s="3" t="s">
        <v>45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x14ac:dyDescent="0.25">
      <c r="A16" s="21">
        <v>41730</v>
      </c>
      <c r="B16" s="32" t="s">
        <v>43</v>
      </c>
      <c r="C16" s="22" t="s">
        <v>44</v>
      </c>
      <c r="D16" s="3" t="s">
        <v>54</v>
      </c>
      <c r="E16" s="25" t="s">
        <v>47</v>
      </c>
      <c r="F16" s="25" t="s">
        <v>47</v>
      </c>
      <c r="G16" s="25" t="s">
        <v>47</v>
      </c>
      <c r="H16" s="25" t="s">
        <v>47</v>
      </c>
      <c r="I16" s="25" t="s">
        <v>47</v>
      </c>
      <c r="J16" s="25" t="s">
        <v>47</v>
      </c>
      <c r="K16" s="25" t="s">
        <v>47</v>
      </c>
      <c r="L16" s="25" t="s">
        <v>47</v>
      </c>
      <c r="M16" s="25" t="s">
        <v>47</v>
      </c>
      <c r="N16" s="25" t="s">
        <v>47</v>
      </c>
      <c r="O16" s="25" t="s">
        <v>47</v>
      </c>
      <c r="P16" s="25" t="s">
        <v>47</v>
      </c>
      <c r="Q16" s="25" t="s">
        <v>47</v>
      </c>
      <c r="R16" s="25" t="s">
        <v>47</v>
      </c>
      <c r="S16" s="25">
        <f>0.115+0.065</f>
        <v>0.18</v>
      </c>
      <c r="T16" s="25" t="s">
        <v>47</v>
      </c>
    </row>
    <row r="17" spans="1:20" x14ac:dyDescent="0.25">
      <c r="A17" s="18"/>
      <c r="B17" s="33"/>
      <c r="C17" s="20"/>
      <c r="D17" s="3" t="s">
        <v>45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x14ac:dyDescent="0.25">
      <c r="A18" s="21">
        <v>41760</v>
      </c>
      <c r="B18" s="32" t="s">
        <v>43</v>
      </c>
      <c r="C18" s="22" t="s">
        <v>44</v>
      </c>
      <c r="D18" s="3" t="s">
        <v>54</v>
      </c>
      <c r="E18" s="25" t="s">
        <v>47</v>
      </c>
      <c r="F18" s="25" t="s">
        <v>47</v>
      </c>
      <c r="G18" s="25" t="s">
        <v>47</v>
      </c>
      <c r="H18" s="25" t="s">
        <v>47</v>
      </c>
      <c r="I18" s="25" t="s">
        <v>47</v>
      </c>
      <c r="J18" s="25" t="s">
        <v>47</v>
      </c>
      <c r="K18" s="25" t="s">
        <v>47</v>
      </c>
      <c r="L18" s="25" t="s">
        <v>47</v>
      </c>
      <c r="M18" s="25" t="s">
        <v>47</v>
      </c>
      <c r="N18" s="25" t="s">
        <v>47</v>
      </c>
      <c r="O18" s="25" t="s">
        <v>47</v>
      </c>
      <c r="P18" s="25" t="s">
        <v>47</v>
      </c>
      <c r="Q18" s="25" t="s">
        <v>47</v>
      </c>
      <c r="R18" s="25" t="s">
        <v>47</v>
      </c>
      <c r="S18" s="34">
        <f>0.1+0</f>
        <v>0.1</v>
      </c>
      <c r="T18" s="25" t="s">
        <v>47</v>
      </c>
    </row>
    <row r="19" spans="1:20" x14ac:dyDescent="0.25">
      <c r="A19" s="18"/>
      <c r="B19" s="33"/>
      <c r="C19" s="20"/>
      <c r="D19" s="3" t="s">
        <v>45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35"/>
      <c r="T19" s="26"/>
    </row>
    <row r="20" spans="1:20" x14ac:dyDescent="0.25">
      <c r="A20" s="21">
        <v>41791</v>
      </c>
      <c r="B20" s="32" t="s">
        <v>43</v>
      </c>
      <c r="C20" s="22" t="s">
        <v>44</v>
      </c>
      <c r="D20" s="3" t="s">
        <v>54</v>
      </c>
      <c r="E20" s="25" t="s">
        <v>47</v>
      </c>
      <c r="F20" s="25" t="s">
        <v>47</v>
      </c>
      <c r="G20" s="25" t="s">
        <v>47</v>
      </c>
      <c r="H20" s="25" t="s">
        <v>47</v>
      </c>
      <c r="I20" s="25" t="s">
        <v>47</v>
      </c>
      <c r="J20" s="25" t="s">
        <v>47</v>
      </c>
      <c r="K20" s="25" t="s">
        <v>47</v>
      </c>
      <c r="L20" s="25" t="s">
        <v>47</v>
      </c>
      <c r="M20" s="25" t="s">
        <v>47</v>
      </c>
      <c r="N20" s="25" t="s">
        <v>47</v>
      </c>
      <c r="O20" s="25" t="s">
        <v>47</v>
      </c>
      <c r="P20" s="25" t="s">
        <v>47</v>
      </c>
      <c r="Q20" s="25" t="s">
        <v>47</v>
      </c>
      <c r="R20" s="25" t="s">
        <v>47</v>
      </c>
      <c r="S20" s="25">
        <f>0.099+0</f>
        <v>9.9000000000000005E-2</v>
      </c>
      <c r="T20" s="25" t="s">
        <v>47</v>
      </c>
    </row>
    <row r="21" spans="1:20" x14ac:dyDescent="0.25">
      <c r="A21" s="18"/>
      <c r="B21" s="33"/>
      <c r="C21" s="20"/>
      <c r="D21" s="3" t="s">
        <v>45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x14ac:dyDescent="0.25">
      <c r="A22" s="21">
        <v>41821</v>
      </c>
      <c r="B22" s="32" t="s">
        <v>43</v>
      </c>
      <c r="C22" s="22" t="s">
        <v>44</v>
      </c>
      <c r="D22" s="3" t="s">
        <v>54</v>
      </c>
      <c r="E22" s="25" t="s">
        <v>47</v>
      </c>
      <c r="F22" s="25" t="s">
        <v>47</v>
      </c>
      <c r="G22" s="25" t="s">
        <v>47</v>
      </c>
      <c r="H22" s="25" t="s">
        <v>47</v>
      </c>
      <c r="I22" s="25" t="s">
        <v>47</v>
      </c>
      <c r="J22" s="25" t="s">
        <v>47</v>
      </c>
      <c r="K22" s="25" t="s">
        <v>47</v>
      </c>
      <c r="L22" s="25" t="s">
        <v>47</v>
      </c>
      <c r="M22" s="25" t="s">
        <v>47</v>
      </c>
      <c r="N22" s="25" t="s">
        <v>47</v>
      </c>
      <c r="O22" s="25" t="s">
        <v>47</v>
      </c>
      <c r="P22" s="25" t="s">
        <v>47</v>
      </c>
      <c r="Q22" s="25" t="s">
        <v>47</v>
      </c>
      <c r="R22" s="25" t="s">
        <v>47</v>
      </c>
      <c r="S22" s="25">
        <f>0.108+0</f>
        <v>0.108</v>
      </c>
      <c r="T22" s="25" t="s">
        <v>47</v>
      </c>
    </row>
    <row r="23" spans="1:20" x14ac:dyDescent="0.25">
      <c r="A23" s="18"/>
      <c r="B23" s="33"/>
      <c r="C23" s="20"/>
      <c r="D23" s="3" t="s">
        <v>45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x14ac:dyDescent="0.25">
      <c r="A24" s="21">
        <v>41852</v>
      </c>
      <c r="B24" s="32" t="s">
        <v>43</v>
      </c>
      <c r="C24" s="22" t="s">
        <v>44</v>
      </c>
      <c r="D24" s="3" t="s">
        <v>54</v>
      </c>
      <c r="E24" s="25">
        <v>1</v>
      </c>
      <c r="F24" s="25" t="s">
        <v>47</v>
      </c>
      <c r="G24" s="25">
        <v>2.1640000000000001</v>
      </c>
      <c r="H24" s="25" t="s">
        <v>47</v>
      </c>
      <c r="I24" s="25" t="s">
        <v>47</v>
      </c>
      <c r="J24" s="25" t="s">
        <v>47</v>
      </c>
      <c r="K24" s="25" t="s">
        <v>47</v>
      </c>
      <c r="L24" s="25" t="s">
        <v>47</v>
      </c>
      <c r="M24" s="25">
        <v>1</v>
      </c>
      <c r="N24" s="25" t="s">
        <v>47</v>
      </c>
      <c r="O24" s="25">
        <v>2.1640000000000001</v>
      </c>
      <c r="P24" s="25" t="s">
        <v>47</v>
      </c>
      <c r="Q24" s="25" t="s">
        <v>47</v>
      </c>
      <c r="R24" s="25" t="s">
        <v>47</v>
      </c>
      <c r="S24" s="25">
        <f>0.102+0</f>
        <v>0.10199999999999999</v>
      </c>
      <c r="T24" s="25" t="s">
        <v>47</v>
      </c>
    </row>
    <row r="25" spans="1:20" x14ac:dyDescent="0.25">
      <c r="A25" s="18"/>
      <c r="B25" s="33"/>
      <c r="C25" s="20"/>
      <c r="D25" s="3" t="s">
        <v>45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x14ac:dyDescent="0.25">
      <c r="A26" s="21">
        <v>41883</v>
      </c>
      <c r="B26" s="32" t="s">
        <v>43</v>
      </c>
      <c r="C26" s="22" t="s">
        <v>44</v>
      </c>
      <c r="D26" s="3" t="s">
        <v>54</v>
      </c>
      <c r="E26" s="25" t="s">
        <v>47</v>
      </c>
      <c r="F26" s="25" t="s">
        <v>47</v>
      </c>
      <c r="G26" s="25" t="s">
        <v>47</v>
      </c>
      <c r="H26" s="25" t="s">
        <v>47</v>
      </c>
      <c r="I26" s="25" t="s">
        <v>47</v>
      </c>
      <c r="J26" s="25" t="s">
        <v>47</v>
      </c>
      <c r="K26" s="25" t="s">
        <v>47</v>
      </c>
      <c r="L26" s="25" t="s">
        <v>47</v>
      </c>
      <c r="M26" s="25" t="s">
        <v>47</v>
      </c>
      <c r="N26" s="25" t="s">
        <v>47</v>
      </c>
      <c r="O26" s="25" t="s">
        <v>47</v>
      </c>
      <c r="P26" s="25" t="s">
        <v>47</v>
      </c>
      <c r="Q26" s="25" t="s">
        <v>47</v>
      </c>
      <c r="R26" s="25" t="s">
        <v>47</v>
      </c>
      <c r="S26" s="25">
        <f>0.103+0.017</f>
        <v>0.12</v>
      </c>
      <c r="T26" s="25" t="s">
        <v>47</v>
      </c>
    </row>
    <row r="27" spans="1:20" x14ac:dyDescent="0.25">
      <c r="A27" s="18"/>
      <c r="B27" s="33"/>
      <c r="C27" s="20"/>
      <c r="D27" s="3" t="s">
        <v>45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9" spans="1:20" x14ac:dyDescent="0.25">
      <c r="B29" s="30" t="s">
        <v>53</v>
      </c>
      <c r="C29" s="30"/>
      <c r="D29" s="31"/>
      <c r="E29" s="31"/>
      <c r="F29" s="31"/>
    </row>
  </sheetData>
  <mergeCells count="193">
    <mergeCell ref="S8:T8"/>
    <mergeCell ref="A8:A9"/>
    <mergeCell ref="B8:B9"/>
    <mergeCell ref="C8:C9"/>
    <mergeCell ref="D8:D9"/>
    <mergeCell ref="E8:F8"/>
    <mergeCell ref="G8:H8"/>
    <mergeCell ref="A5:T5"/>
    <mergeCell ref="E7:F7"/>
    <mergeCell ref="G7:H7"/>
    <mergeCell ref="I7:J7"/>
    <mergeCell ref="K7:L7"/>
    <mergeCell ref="M7:N7"/>
    <mergeCell ref="O7:P7"/>
    <mergeCell ref="Q7:R7"/>
    <mergeCell ref="S7:T7"/>
    <mergeCell ref="I8:J8"/>
    <mergeCell ref="K8:L8"/>
    <mergeCell ref="M8:N8"/>
    <mergeCell ref="O8:P8"/>
    <mergeCell ref="Q8:R8"/>
    <mergeCell ref="O10:O11"/>
    <mergeCell ref="P10:P11"/>
    <mergeCell ref="Q10:Q11"/>
    <mergeCell ref="R10:R11"/>
    <mergeCell ref="S10:S11"/>
    <mergeCell ref="A10:A11"/>
    <mergeCell ref="B10:B11"/>
    <mergeCell ref="C10:C11"/>
    <mergeCell ref="E10:E11"/>
    <mergeCell ref="F10:F11"/>
    <mergeCell ref="G10:G11"/>
    <mergeCell ref="H10:H11"/>
    <mergeCell ref="I10:I11"/>
    <mergeCell ref="J10:J11"/>
    <mergeCell ref="T10:T11"/>
    <mergeCell ref="A12:A13"/>
    <mergeCell ref="B12:B13"/>
    <mergeCell ref="C12:C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K10:K11"/>
    <mergeCell ref="L10:L11"/>
    <mergeCell ref="M10:M11"/>
    <mergeCell ref="N10:N11"/>
    <mergeCell ref="O14:O15"/>
    <mergeCell ref="P14:P15"/>
    <mergeCell ref="Q14:Q15"/>
    <mergeCell ref="R14:R15"/>
    <mergeCell ref="S14:S15"/>
    <mergeCell ref="A14:A15"/>
    <mergeCell ref="B14:B15"/>
    <mergeCell ref="C14:C15"/>
    <mergeCell ref="E14:E15"/>
    <mergeCell ref="F14:F15"/>
    <mergeCell ref="G14:G15"/>
    <mergeCell ref="H14:H15"/>
    <mergeCell ref="I14:I15"/>
    <mergeCell ref="J14:J15"/>
    <mergeCell ref="T14:T15"/>
    <mergeCell ref="A16:A17"/>
    <mergeCell ref="B16:B17"/>
    <mergeCell ref="C16:C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K14:K15"/>
    <mergeCell ref="L14:L15"/>
    <mergeCell ref="M14:M15"/>
    <mergeCell ref="N14:N15"/>
    <mergeCell ref="O18:O19"/>
    <mergeCell ref="P18:P19"/>
    <mergeCell ref="Q18:Q19"/>
    <mergeCell ref="R18:R19"/>
    <mergeCell ref="S18:S19"/>
    <mergeCell ref="A18:A19"/>
    <mergeCell ref="B18:B19"/>
    <mergeCell ref="C18:C19"/>
    <mergeCell ref="E18:E19"/>
    <mergeCell ref="F18:F19"/>
    <mergeCell ref="G18:G19"/>
    <mergeCell ref="H18:H19"/>
    <mergeCell ref="I18:I19"/>
    <mergeCell ref="J18:J19"/>
    <mergeCell ref="T18:T19"/>
    <mergeCell ref="A20:A21"/>
    <mergeCell ref="B20:B21"/>
    <mergeCell ref="C20:C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K18:K19"/>
    <mergeCell ref="L18:L19"/>
    <mergeCell ref="M18:M19"/>
    <mergeCell ref="N18:N19"/>
    <mergeCell ref="O22:O23"/>
    <mergeCell ref="P22:P23"/>
    <mergeCell ref="Q22:Q23"/>
    <mergeCell ref="R22:R23"/>
    <mergeCell ref="S22:S23"/>
    <mergeCell ref="A22:A23"/>
    <mergeCell ref="B22:B23"/>
    <mergeCell ref="C22:C23"/>
    <mergeCell ref="E22:E23"/>
    <mergeCell ref="F22:F23"/>
    <mergeCell ref="G22:G23"/>
    <mergeCell ref="H22:H23"/>
    <mergeCell ref="I22:I23"/>
    <mergeCell ref="J22:J23"/>
    <mergeCell ref="T22:T23"/>
    <mergeCell ref="A24:A25"/>
    <mergeCell ref="B24:B25"/>
    <mergeCell ref="C24:C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K22:K23"/>
    <mergeCell ref="L22:L23"/>
    <mergeCell ref="M22:M23"/>
    <mergeCell ref="N22:N23"/>
    <mergeCell ref="A26:A27"/>
    <mergeCell ref="B26:B27"/>
    <mergeCell ref="C26:C27"/>
    <mergeCell ref="E26:E27"/>
    <mergeCell ref="F26:F27"/>
    <mergeCell ref="G26:G27"/>
    <mergeCell ref="H26:H27"/>
    <mergeCell ref="I26:I27"/>
    <mergeCell ref="J26:J27"/>
    <mergeCell ref="B29:F29"/>
    <mergeCell ref="T26:T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</mergeCells>
  <pageMargins left="0.27559055118110237" right="0.27559055118110237" top="0.35433070866141736" bottom="0.35433070866141736" header="0.19685039370078741" footer="0.19685039370078741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A10" zoomScaleNormal="100" workbookViewId="0">
      <selection activeCell="A28" sqref="A28:D38"/>
    </sheetView>
  </sheetViews>
  <sheetFormatPr defaultRowHeight="15" x14ac:dyDescent="0.25"/>
  <cols>
    <col min="1" max="1" width="7.7109375" customWidth="1"/>
    <col min="2" max="2" width="24.140625" customWidth="1"/>
    <col min="3" max="3" width="23.7109375" customWidth="1"/>
    <col min="4" max="4" width="23.42578125" customWidth="1"/>
    <col min="5" max="5" width="12" customWidth="1"/>
    <col min="6" max="6" width="11" customWidth="1"/>
    <col min="7" max="7" width="11.42578125" customWidth="1"/>
    <col min="8" max="8" width="10.42578125" customWidth="1"/>
    <col min="9" max="9" width="12" customWidth="1"/>
    <col min="10" max="10" width="11" customWidth="1"/>
    <col min="11" max="11" width="11.42578125" customWidth="1"/>
    <col min="12" max="12" width="11.140625" customWidth="1"/>
    <col min="13" max="13" width="13" customWidth="1"/>
    <col min="14" max="14" width="10.5703125" customWidth="1"/>
    <col min="15" max="15" width="11.42578125" customWidth="1"/>
    <col min="16" max="16" width="10.7109375" customWidth="1"/>
    <col min="17" max="17" width="12.42578125" customWidth="1"/>
    <col min="18" max="18" width="10.7109375" customWidth="1"/>
    <col min="19" max="19" width="11.42578125" customWidth="1"/>
    <col min="20" max="20" width="10.85546875" customWidth="1"/>
  </cols>
  <sheetData>
    <row r="1" spans="1:20" x14ac:dyDescent="0.25">
      <c r="T1" s="1" t="s">
        <v>23</v>
      </c>
    </row>
    <row r="2" spans="1:20" x14ac:dyDescent="0.25">
      <c r="T2" s="1" t="s">
        <v>1</v>
      </c>
    </row>
    <row r="3" spans="1:20" x14ac:dyDescent="0.25">
      <c r="T3" s="1" t="s">
        <v>2</v>
      </c>
    </row>
    <row r="5" spans="1:20" ht="15.75" customHeight="1" x14ac:dyDescent="0.25">
      <c r="A5" s="16" t="s">
        <v>24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7" spans="1:20" ht="88.5" customHeight="1" x14ac:dyDescent="0.25">
      <c r="A7" s="9" t="s">
        <v>8</v>
      </c>
      <c r="B7" s="9" t="s">
        <v>3</v>
      </c>
      <c r="C7" s="9" t="s">
        <v>4</v>
      </c>
      <c r="D7" s="9" t="s">
        <v>5</v>
      </c>
      <c r="E7" s="27" t="s">
        <v>11</v>
      </c>
      <c r="F7" s="28"/>
      <c r="G7" s="27" t="s">
        <v>14</v>
      </c>
      <c r="H7" s="28"/>
      <c r="I7" s="27" t="s">
        <v>15</v>
      </c>
      <c r="J7" s="28"/>
      <c r="K7" s="27" t="s">
        <v>16</v>
      </c>
      <c r="L7" s="28"/>
      <c r="M7" s="24" t="s">
        <v>19</v>
      </c>
      <c r="N7" s="24"/>
      <c r="O7" s="24" t="s">
        <v>20</v>
      </c>
      <c r="P7" s="24"/>
      <c r="Q7" s="24" t="s">
        <v>21</v>
      </c>
      <c r="R7" s="24"/>
      <c r="S7" s="24" t="s">
        <v>22</v>
      </c>
      <c r="T7" s="24"/>
    </row>
    <row r="8" spans="1:20" x14ac:dyDescent="0.25">
      <c r="A8" s="25">
        <v>1</v>
      </c>
      <c r="B8" s="25">
        <v>2</v>
      </c>
      <c r="C8" s="25">
        <v>3</v>
      </c>
      <c r="D8" s="25">
        <v>4</v>
      </c>
      <c r="E8" s="27">
        <v>5</v>
      </c>
      <c r="F8" s="28"/>
      <c r="G8" s="27">
        <v>6</v>
      </c>
      <c r="H8" s="28"/>
      <c r="I8" s="27">
        <v>7</v>
      </c>
      <c r="J8" s="28"/>
      <c r="K8" s="27">
        <v>8</v>
      </c>
      <c r="L8" s="28"/>
      <c r="M8" s="23">
        <v>9</v>
      </c>
      <c r="N8" s="23"/>
      <c r="O8" s="23">
        <v>10</v>
      </c>
      <c r="P8" s="23"/>
      <c r="Q8" s="23">
        <v>11</v>
      </c>
      <c r="R8" s="23"/>
      <c r="S8" s="23">
        <v>12</v>
      </c>
      <c r="T8" s="23"/>
    </row>
    <row r="9" spans="1:20" ht="45" x14ac:dyDescent="0.25">
      <c r="A9" s="26"/>
      <c r="B9" s="26"/>
      <c r="C9" s="26"/>
      <c r="D9" s="26"/>
      <c r="E9" s="9" t="s">
        <v>12</v>
      </c>
      <c r="F9" s="9" t="s">
        <v>13</v>
      </c>
      <c r="G9" s="9" t="s">
        <v>12</v>
      </c>
      <c r="H9" s="9" t="s">
        <v>13</v>
      </c>
      <c r="I9" s="9" t="s">
        <v>12</v>
      </c>
      <c r="J9" s="9" t="s">
        <v>13</v>
      </c>
      <c r="K9" s="9" t="s">
        <v>12</v>
      </c>
      <c r="L9" s="9" t="s">
        <v>13</v>
      </c>
      <c r="M9" s="9" t="s">
        <v>12</v>
      </c>
      <c r="N9" s="9" t="s">
        <v>13</v>
      </c>
      <c r="O9" s="9" t="s">
        <v>12</v>
      </c>
      <c r="P9" s="9" t="s">
        <v>13</v>
      </c>
      <c r="Q9" s="9" t="s">
        <v>12</v>
      </c>
      <c r="R9" s="9" t="s">
        <v>13</v>
      </c>
      <c r="S9" s="9" t="s">
        <v>12</v>
      </c>
      <c r="T9" s="9" t="s">
        <v>13</v>
      </c>
    </row>
    <row r="10" spans="1:20" ht="18" customHeight="1" x14ac:dyDescent="0.25">
      <c r="A10" s="17">
        <v>41640</v>
      </c>
      <c r="B10" s="36" t="s">
        <v>43</v>
      </c>
      <c r="C10" s="19" t="s">
        <v>44</v>
      </c>
      <c r="D10" s="12" t="s">
        <v>54</v>
      </c>
      <c r="E10" s="29" t="s">
        <v>47</v>
      </c>
      <c r="F10" s="29" t="s">
        <v>47</v>
      </c>
      <c r="G10" s="29" t="s">
        <v>47</v>
      </c>
      <c r="H10" s="29" t="s">
        <v>47</v>
      </c>
      <c r="I10" s="29" t="s">
        <v>47</v>
      </c>
      <c r="J10" s="29" t="s">
        <v>47</v>
      </c>
      <c r="K10" s="29" t="s">
        <v>47</v>
      </c>
      <c r="L10" s="29" t="s">
        <v>47</v>
      </c>
      <c r="M10" s="29" t="s">
        <v>47</v>
      </c>
      <c r="N10" s="29" t="s">
        <v>47</v>
      </c>
      <c r="O10" s="29" t="s">
        <v>47</v>
      </c>
      <c r="P10" s="29" t="s">
        <v>47</v>
      </c>
      <c r="Q10" s="29" t="s">
        <v>47</v>
      </c>
      <c r="R10" s="29" t="s">
        <v>47</v>
      </c>
      <c r="S10" s="29" t="s">
        <v>47</v>
      </c>
      <c r="T10" s="29" t="s">
        <v>47</v>
      </c>
    </row>
    <row r="11" spans="1:20" ht="18" customHeight="1" x14ac:dyDescent="0.25">
      <c r="A11" s="18"/>
      <c r="B11" s="33"/>
      <c r="C11" s="20"/>
      <c r="D11" s="3" t="s">
        <v>45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18" customHeight="1" x14ac:dyDescent="0.25">
      <c r="A12" s="21">
        <v>41671</v>
      </c>
      <c r="B12" s="32" t="s">
        <v>43</v>
      </c>
      <c r="C12" s="22" t="s">
        <v>44</v>
      </c>
      <c r="D12" s="3" t="s">
        <v>54</v>
      </c>
      <c r="E12" s="25" t="s">
        <v>47</v>
      </c>
      <c r="F12" s="25" t="s">
        <v>47</v>
      </c>
      <c r="G12" s="25" t="s">
        <v>47</v>
      </c>
      <c r="H12" s="25" t="s">
        <v>47</v>
      </c>
      <c r="I12" s="25" t="s">
        <v>47</v>
      </c>
      <c r="J12" s="25" t="s">
        <v>47</v>
      </c>
      <c r="K12" s="25" t="s">
        <v>47</v>
      </c>
      <c r="L12" s="25" t="s">
        <v>47</v>
      </c>
      <c r="M12" s="25" t="s">
        <v>47</v>
      </c>
      <c r="N12" s="25" t="s">
        <v>47</v>
      </c>
      <c r="O12" s="25" t="s">
        <v>47</v>
      </c>
      <c r="P12" s="25" t="s">
        <v>47</v>
      </c>
      <c r="Q12" s="25" t="s">
        <v>47</v>
      </c>
      <c r="R12" s="25" t="s">
        <v>47</v>
      </c>
      <c r="S12" s="25" t="s">
        <v>47</v>
      </c>
      <c r="T12" s="25" t="s">
        <v>47</v>
      </c>
    </row>
    <row r="13" spans="1:20" ht="18" customHeight="1" x14ac:dyDescent="0.25">
      <c r="A13" s="18"/>
      <c r="B13" s="33"/>
      <c r="C13" s="20"/>
      <c r="D13" s="3" t="s">
        <v>45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18" customHeight="1" x14ac:dyDescent="0.25">
      <c r="A14" s="21">
        <v>41699</v>
      </c>
      <c r="B14" s="32" t="s">
        <v>43</v>
      </c>
      <c r="C14" s="22" t="s">
        <v>44</v>
      </c>
      <c r="D14" s="3" t="s">
        <v>54</v>
      </c>
      <c r="E14" s="25" t="s">
        <v>47</v>
      </c>
      <c r="F14" s="25" t="s">
        <v>47</v>
      </c>
      <c r="G14" s="25" t="s">
        <v>47</v>
      </c>
      <c r="H14" s="25" t="s">
        <v>47</v>
      </c>
      <c r="I14" s="25" t="s">
        <v>47</v>
      </c>
      <c r="J14" s="25" t="s">
        <v>47</v>
      </c>
      <c r="K14" s="25" t="s">
        <v>47</v>
      </c>
      <c r="L14" s="25" t="s">
        <v>47</v>
      </c>
      <c r="M14" s="25" t="s">
        <v>47</v>
      </c>
      <c r="N14" s="25" t="s">
        <v>47</v>
      </c>
      <c r="O14" s="25" t="s">
        <v>47</v>
      </c>
      <c r="P14" s="25" t="s">
        <v>47</v>
      </c>
      <c r="Q14" s="25" t="s">
        <v>47</v>
      </c>
      <c r="R14" s="25" t="s">
        <v>47</v>
      </c>
      <c r="S14" s="25" t="s">
        <v>47</v>
      </c>
      <c r="T14" s="25" t="s">
        <v>47</v>
      </c>
    </row>
    <row r="15" spans="1:20" ht="18" customHeight="1" x14ac:dyDescent="0.25">
      <c r="A15" s="18"/>
      <c r="B15" s="33"/>
      <c r="C15" s="20"/>
      <c r="D15" s="3" t="s">
        <v>45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18" customHeight="1" x14ac:dyDescent="0.25">
      <c r="A16" s="21">
        <v>41730</v>
      </c>
      <c r="B16" s="32" t="s">
        <v>43</v>
      </c>
      <c r="C16" s="22" t="s">
        <v>44</v>
      </c>
      <c r="D16" s="3" t="s">
        <v>54</v>
      </c>
      <c r="E16" s="25" t="s">
        <v>47</v>
      </c>
      <c r="F16" s="25" t="s">
        <v>47</v>
      </c>
      <c r="G16" s="25" t="s">
        <v>47</v>
      </c>
      <c r="H16" s="25" t="s">
        <v>47</v>
      </c>
      <c r="I16" s="25" t="s">
        <v>47</v>
      </c>
      <c r="J16" s="25" t="s">
        <v>47</v>
      </c>
      <c r="K16" s="25" t="s">
        <v>47</v>
      </c>
      <c r="L16" s="25" t="s">
        <v>47</v>
      </c>
      <c r="M16" s="25" t="s">
        <v>47</v>
      </c>
      <c r="N16" s="25" t="s">
        <v>47</v>
      </c>
      <c r="O16" s="25" t="s">
        <v>47</v>
      </c>
      <c r="P16" s="25" t="s">
        <v>47</v>
      </c>
      <c r="Q16" s="25" t="s">
        <v>47</v>
      </c>
      <c r="R16" s="25" t="s">
        <v>47</v>
      </c>
      <c r="S16" s="25" t="s">
        <v>47</v>
      </c>
      <c r="T16" s="25" t="s">
        <v>47</v>
      </c>
    </row>
    <row r="17" spans="1:20" ht="18" customHeight="1" x14ac:dyDescent="0.25">
      <c r="A17" s="18"/>
      <c r="B17" s="33"/>
      <c r="C17" s="20"/>
      <c r="D17" s="3" t="s">
        <v>45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18" customHeight="1" x14ac:dyDescent="0.25">
      <c r="A18" s="21">
        <v>41760</v>
      </c>
      <c r="B18" s="32" t="s">
        <v>43</v>
      </c>
      <c r="C18" s="22" t="s">
        <v>44</v>
      </c>
      <c r="D18" s="3" t="s">
        <v>54</v>
      </c>
      <c r="E18" s="25" t="s">
        <v>47</v>
      </c>
      <c r="F18" s="25" t="s">
        <v>47</v>
      </c>
      <c r="G18" s="25" t="s">
        <v>47</v>
      </c>
      <c r="H18" s="25" t="s">
        <v>47</v>
      </c>
      <c r="I18" s="25" t="s">
        <v>47</v>
      </c>
      <c r="J18" s="25" t="s">
        <v>47</v>
      </c>
      <c r="K18" s="25" t="s">
        <v>47</v>
      </c>
      <c r="L18" s="25" t="s">
        <v>47</v>
      </c>
      <c r="M18" s="25" t="s">
        <v>47</v>
      </c>
      <c r="N18" s="25" t="s">
        <v>47</v>
      </c>
      <c r="O18" s="25" t="s">
        <v>47</v>
      </c>
      <c r="P18" s="25" t="s">
        <v>47</v>
      </c>
      <c r="Q18" s="25" t="s">
        <v>47</v>
      </c>
      <c r="R18" s="25" t="s">
        <v>47</v>
      </c>
      <c r="S18" s="25" t="s">
        <v>47</v>
      </c>
      <c r="T18" s="25" t="s">
        <v>47</v>
      </c>
    </row>
    <row r="19" spans="1:20" ht="18" customHeight="1" x14ac:dyDescent="0.25">
      <c r="A19" s="18"/>
      <c r="B19" s="33"/>
      <c r="C19" s="20"/>
      <c r="D19" s="3" t="s">
        <v>45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18" customHeight="1" x14ac:dyDescent="0.25">
      <c r="A20" s="21">
        <v>41791</v>
      </c>
      <c r="B20" s="32" t="s">
        <v>43</v>
      </c>
      <c r="C20" s="22" t="s">
        <v>44</v>
      </c>
      <c r="D20" s="3" t="s">
        <v>54</v>
      </c>
      <c r="E20" s="25" t="s">
        <v>47</v>
      </c>
      <c r="F20" s="25" t="s">
        <v>47</v>
      </c>
      <c r="G20" s="25" t="s">
        <v>47</v>
      </c>
      <c r="H20" s="25" t="s">
        <v>47</v>
      </c>
      <c r="I20" s="25" t="s">
        <v>47</v>
      </c>
      <c r="J20" s="25" t="s">
        <v>47</v>
      </c>
      <c r="K20" s="25" t="s">
        <v>47</v>
      </c>
      <c r="L20" s="25" t="s">
        <v>47</v>
      </c>
      <c r="M20" s="25" t="s">
        <v>47</v>
      </c>
      <c r="N20" s="25" t="s">
        <v>47</v>
      </c>
      <c r="O20" s="25" t="s">
        <v>47</v>
      </c>
      <c r="P20" s="25" t="s">
        <v>47</v>
      </c>
      <c r="Q20" s="25" t="s">
        <v>47</v>
      </c>
      <c r="R20" s="25" t="s">
        <v>47</v>
      </c>
      <c r="S20" s="25" t="s">
        <v>47</v>
      </c>
      <c r="T20" s="25" t="s">
        <v>47</v>
      </c>
    </row>
    <row r="21" spans="1:20" ht="18" customHeight="1" x14ac:dyDescent="0.25">
      <c r="A21" s="18"/>
      <c r="B21" s="33"/>
      <c r="C21" s="20"/>
      <c r="D21" s="3" t="s">
        <v>45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8" customHeight="1" x14ac:dyDescent="0.25">
      <c r="A22" s="21">
        <v>41821</v>
      </c>
      <c r="B22" s="32" t="s">
        <v>43</v>
      </c>
      <c r="C22" s="22" t="s">
        <v>44</v>
      </c>
      <c r="D22" s="3" t="s">
        <v>54</v>
      </c>
      <c r="E22" s="25" t="s">
        <v>47</v>
      </c>
      <c r="F22" s="25" t="s">
        <v>47</v>
      </c>
      <c r="G22" s="25" t="s">
        <v>47</v>
      </c>
      <c r="H22" s="25" t="s">
        <v>47</v>
      </c>
      <c r="I22" s="25" t="s">
        <v>47</v>
      </c>
      <c r="J22" s="25" t="s">
        <v>47</v>
      </c>
      <c r="K22" s="25" t="s">
        <v>47</v>
      </c>
      <c r="L22" s="25" t="s">
        <v>47</v>
      </c>
      <c r="M22" s="25" t="s">
        <v>47</v>
      </c>
      <c r="N22" s="25" t="s">
        <v>47</v>
      </c>
      <c r="O22" s="25" t="s">
        <v>47</v>
      </c>
      <c r="P22" s="25" t="s">
        <v>47</v>
      </c>
      <c r="Q22" s="25" t="s">
        <v>47</v>
      </c>
      <c r="R22" s="25" t="s">
        <v>47</v>
      </c>
      <c r="S22" s="25" t="s">
        <v>47</v>
      </c>
      <c r="T22" s="25" t="s">
        <v>47</v>
      </c>
    </row>
    <row r="23" spans="1:20" ht="18" customHeight="1" x14ac:dyDescent="0.25">
      <c r="A23" s="18"/>
      <c r="B23" s="33"/>
      <c r="C23" s="20"/>
      <c r="D23" s="3" t="s">
        <v>45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8" customHeight="1" x14ac:dyDescent="0.25">
      <c r="A24" s="21">
        <v>41852</v>
      </c>
      <c r="B24" s="32" t="s">
        <v>43</v>
      </c>
      <c r="C24" s="22" t="s">
        <v>44</v>
      </c>
      <c r="D24" s="3" t="s">
        <v>54</v>
      </c>
      <c r="E24" s="25" t="s">
        <v>47</v>
      </c>
      <c r="F24" s="25" t="s">
        <v>47</v>
      </c>
      <c r="G24" s="25" t="s">
        <v>47</v>
      </c>
      <c r="H24" s="25" t="s">
        <v>47</v>
      </c>
      <c r="I24" s="25" t="s">
        <v>47</v>
      </c>
      <c r="J24" s="25" t="s">
        <v>47</v>
      </c>
      <c r="K24" s="25" t="s">
        <v>47</v>
      </c>
      <c r="L24" s="25" t="s">
        <v>47</v>
      </c>
      <c r="M24" s="25" t="s">
        <v>47</v>
      </c>
      <c r="N24" s="25" t="s">
        <v>47</v>
      </c>
      <c r="O24" s="25" t="s">
        <v>47</v>
      </c>
      <c r="P24" s="25" t="s">
        <v>47</v>
      </c>
      <c r="Q24" s="25" t="s">
        <v>47</v>
      </c>
      <c r="R24" s="25" t="s">
        <v>47</v>
      </c>
      <c r="S24" s="25" t="s">
        <v>47</v>
      </c>
      <c r="T24" s="25" t="s">
        <v>47</v>
      </c>
    </row>
    <row r="25" spans="1:20" ht="18" customHeight="1" x14ac:dyDescent="0.25">
      <c r="A25" s="18"/>
      <c r="B25" s="33"/>
      <c r="C25" s="20"/>
      <c r="D25" s="3" t="s">
        <v>45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8" customHeight="1" x14ac:dyDescent="0.25">
      <c r="A26" s="21">
        <v>41883</v>
      </c>
      <c r="B26" s="32" t="s">
        <v>43</v>
      </c>
      <c r="C26" s="22" t="s">
        <v>44</v>
      </c>
      <c r="D26" s="3" t="s">
        <v>54</v>
      </c>
      <c r="E26" s="25" t="s">
        <v>47</v>
      </c>
      <c r="F26" s="25" t="s">
        <v>47</v>
      </c>
      <c r="G26" s="25" t="s">
        <v>47</v>
      </c>
      <c r="H26" s="25" t="s">
        <v>47</v>
      </c>
      <c r="I26" s="25" t="s">
        <v>47</v>
      </c>
      <c r="J26" s="25" t="s">
        <v>47</v>
      </c>
      <c r="K26" s="25" t="s">
        <v>47</v>
      </c>
      <c r="L26" s="25" t="s">
        <v>47</v>
      </c>
      <c r="M26" s="25" t="s">
        <v>47</v>
      </c>
      <c r="N26" s="25" t="s">
        <v>47</v>
      </c>
      <c r="O26" s="25" t="s">
        <v>47</v>
      </c>
      <c r="P26" s="25" t="s">
        <v>47</v>
      </c>
      <c r="Q26" s="25" t="s">
        <v>47</v>
      </c>
      <c r="R26" s="25" t="s">
        <v>47</v>
      </c>
      <c r="S26" s="25" t="s">
        <v>47</v>
      </c>
      <c r="T26" s="25" t="s">
        <v>47</v>
      </c>
    </row>
    <row r="27" spans="1:20" ht="18" customHeight="1" x14ac:dyDescent="0.25">
      <c r="A27" s="18"/>
      <c r="B27" s="33"/>
      <c r="C27" s="20"/>
      <c r="D27" s="3" t="s">
        <v>45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</sheetData>
  <mergeCells count="192">
    <mergeCell ref="T26:T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A26:A27"/>
    <mergeCell ref="B26:B27"/>
    <mergeCell ref="C26:C27"/>
    <mergeCell ref="E26:E27"/>
    <mergeCell ref="F26:F27"/>
    <mergeCell ref="G26:G27"/>
    <mergeCell ref="H26:H27"/>
    <mergeCell ref="I26:I27"/>
    <mergeCell ref="J26:J27"/>
    <mergeCell ref="T22:T23"/>
    <mergeCell ref="A24:A25"/>
    <mergeCell ref="B24:B25"/>
    <mergeCell ref="C24:C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A22:A23"/>
    <mergeCell ref="B22:B23"/>
    <mergeCell ref="C22:C23"/>
    <mergeCell ref="E22:E23"/>
    <mergeCell ref="F22:F23"/>
    <mergeCell ref="G22:G23"/>
    <mergeCell ref="H22:H23"/>
    <mergeCell ref="I22:I23"/>
    <mergeCell ref="J22:J23"/>
    <mergeCell ref="T18:T19"/>
    <mergeCell ref="A20:A21"/>
    <mergeCell ref="B20:B21"/>
    <mergeCell ref="C20:C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A18:A19"/>
    <mergeCell ref="B18:B19"/>
    <mergeCell ref="C18:C19"/>
    <mergeCell ref="E18:E19"/>
    <mergeCell ref="F18:F19"/>
    <mergeCell ref="G18:G19"/>
    <mergeCell ref="H18:H19"/>
    <mergeCell ref="I18:I19"/>
    <mergeCell ref="J18:J19"/>
    <mergeCell ref="T14:T15"/>
    <mergeCell ref="A16:A17"/>
    <mergeCell ref="B16:B17"/>
    <mergeCell ref="C16:C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A14:A15"/>
    <mergeCell ref="B14:B15"/>
    <mergeCell ref="C14:C15"/>
    <mergeCell ref="E14:E15"/>
    <mergeCell ref="F14:F15"/>
    <mergeCell ref="G14:G15"/>
    <mergeCell ref="H14:H15"/>
    <mergeCell ref="I14:I15"/>
    <mergeCell ref="J14:J15"/>
    <mergeCell ref="T10:T11"/>
    <mergeCell ref="A12:A13"/>
    <mergeCell ref="B12:B13"/>
    <mergeCell ref="C12:C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A10:A11"/>
    <mergeCell ref="B10:B11"/>
    <mergeCell ref="C10:C11"/>
    <mergeCell ref="E10:E11"/>
    <mergeCell ref="F10:F11"/>
    <mergeCell ref="G10:G11"/>
    <mergeCell ref="H10:H11"/>
    <mergeCell ref="I10:I11"/>
    <mergeCell ref="J10:J11"/>
    <mergeCell ref="S8:T8"/>
    <mergeCell ref="A8:A9"/>
    <mergeCell ref="B8:B9"/>
    <mergeCell ref="C8:C9"/>
    <mergeCell ref="D8:D9"/>
    <mergeCell ref="E8:F8"/>
    <mergeCell ref="G8:H8"/>
    <mergeCell ref="A5:T5"/>
    <mergeCell ref="E7:F7"/>
    <mergeCell ref="G7:H7"/>
    <mergeCell ref="I7:J7"/>
    <mergeCell ref="K7:L7"/>
    <mergeCell ref="M7:N7"/>
    <mergeCell ref="O7:P7"/>
    <mergeCell ref="Q7:R7"/>
    <mergeCell ref="S7:T7"/>
    <mergeCell ref="I8:J8"/>
    <mergeCell ref="K8:L8"/>
    <mergeCell ref="M8:N8"/>
    <mergeCell ref="O8:P8"/>
    <mergeCell ref="Q8:R8"/>
  </mergeCells>
  <pageMargins left="0.31496062992125984" right="0.27559055118110237" top="0.35433070866141736" bottom="0.27559055118110237" header="0.19685039370078741" footer="0.19685039370078741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Normal="100" workbookViewId="0">
      <selection activeCell="G24" sqref="G24:G25"/>
    </sheetView>
  </sheetViews>
  <sheetFormatPr defaultRowHeight="15" x14ac:dyDescent="0.25"/>
  <cols>
    <col min="1" max="1" width="7.28515625" customWidth="1"/>
    <col min="2" max="2" width="25.28515625" customWidth="1"/>
    <col min="3" max="3" width="23.7109375" customWidth="1"/>
    <col min="4" max="4" width="23.42578125" customWidth="1"/>
    <col min="5" max="5" width="12" customWidth="1"/>
    <col min="6" max="6" width="11" customWidth="1"/>
    <col min="7" max="7" width="11.42578125" customWidth="1"/>
    <col min="8" max="8" width="10.42578125" customWidth="1"/>
    <col min="9" max="9" width="12" customWidth="1"/>
    <col min="10" max="10" width="11" customWidth="1"/>
    <col min="11" max="11" width="11.42578125" customWidth="1"/>
    <col min="12" max="12" width="11.140625" customWidth="1"/>
    <col min="13" max="13" width="13" customWidth="1"/>
    <col min="14" max="14" width="10.5703125" customWidth="1"/>
    <col min="15" max="15" width="11.42578125" customWidth="1"/>
    <col min="16" max="16" width="10.7109375" customWidth="1"/>
    <col min="17" max="17" width="12.42578125" customWidth="1"/>
    <col min="18" max="18" width="10.7109375" customWidth="1"/>
    <col min="19" max="19" width="11.42578125" customWidth="1"/>
    <col min="20" max="20" width="10.85546875" customWidth="1"/>
  </cols>
  <sheetData>
    <row r="1" spans="1:20" x14ac:dyDescent="0.25">
      <c r="T1" s="1" t="s">
        <v>25</v>
      </c>
    </row>
    <row r="2" spans="1:20" x14ac:dyDescent="0.25">
      <c r="T2" s="1" t="s">
        <v>1</v>
      </c>
    </row>
    <row r="3" spans="1:20" x14ac:dyDescent="0.25">
      <c r="T3" s="1" t="s">
        <v>2</v>
      </c>
    </row>
    <row r="5" spans="1:20" ht="15.75" customHeight="1" x14ac:dyDescent="0.25">
      <c r="A5" s="16" t="s">
        <v>48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7" spans="1:20" ht="88.5" customHeight="1" x14ac:dyDescent="0.25">
      <c r="A7" s="9" t="s">
        <v>8</v>
      </c>
      <c r="B7" s="9" t="s">
        <v>3</v>
      </c>
      <c r="C7" s="9" t="s">
        <v>4</v>
      </c>
      <c r="D7" s="9" t="s">
        <v>5</v>
      </c>
      <c r="E7" s="27" t="s">
        <v>11</v>
      </c>
      <c r="F7" s="28"/>
      <c r="G7" s="27" t="s">
        <v>14</v>
      </c>
      <c r="H7" s="28"/>
      <c r="I7" s="27" t="s">
        <v>15</v>
      </c>
      <c r="J7" s="28"/>
      <c r="K7" s="27" t="s">
        <v>16</v>
      </c>
      <c r="L7" s="28"/>
      <c r="M7" s="24" t="s">
        <v>19</v>
      </c>
      <c r="N7" s="24"/>
      <c r="O7" s="24" t="s">
        <v>20</v>
      </c>
      <c r="P7" s="24"/>
      <c r="Q7" s="24" t="s">
        <v>21</v>
      </c>
      <c r="R7" s="24"/>
      <c r="S7" s="24" t="s">
        <v>22</v>
      </c>
      <c r="T7" s="24"/>
    </row>
    <row r="8" spans="1:20" x14ac:dyDescent="0.25">
      <c r="A8" s="25">
        <v>1</v>
      </c>
      <c r="B8" s="25">
        <v>2</v>
      </c>
      <c r="C8" s="25">
        <v>3</v>
      </c>
      <c r="D8" s="25">
        <v>4</v>
      </c>
      <c r="E8" s="27">
        <v>5</v>
      </c>
      <c r="F8" s="28"/>
      <c r="G8" s="27">
        <v>6</v>
      </c>
      <c r="H8" s="28"/>
      <c r="I8" s="27">
        <v>7</v>
      </c>
      <c r="J8" s="28"/>
      <c r="K8" s="27">
        <v>8</v>
      </c>
      <c r="L8" s="28"/>
      <c r="M8" s="23">
        <v>9</v>
      </c>
      <c r="N8" s="23"/>
      <c r="O8" s="23">
        <v>10</v>
      </c>
      <c r="P8" s="23"/>
      <c r="Q8" s="23">
        <v>11</v>
      </c>
      <c r="R8" s="23"/>
      <c r="S8" s="23">
        <v>12</v>
      </c>
      <c r="T8" s="23"/>
    </row>
    <row r="9" spans="1:20" ht="45" x14ac:dyDescent="0.25">
      <c r="A9" s="26"/>
      <c r="B9" s="26"/>
      <c r="C9" s="26"/>
      <c r="D9" s="26"/>
      <c r="E9" s="9" t="s">
        <v>12</v>
      </c>
      <c r="F9" s="9" t="s">
        <v>13</v>
      </c>
      <c r="G9" s="9" t="s">
        <v>60</v>
      </c>
      <c r="H9" s="9" t="s">
        <v>13</v>
      </c>
      <c r="I9" s="9" t="s">
        <v>12</v>
      </c>
      <c r="J9" s="9" t="s">
        <v>13</v>
      </c>
      <c r="K9" s="9" t="s">
        <v>12</v>
      </c>
      <c r="L9" s="9" t="s">
        <v>13</v>
      </c>
      <c r="M9" s="9" t="s">
        <v>12</v>
      </c>
      <c r="N9" s="9" t="s">
        <v>13</v>
      </c>
      <c r="O9" s="9" t="s">
        <v>12</v>
      </c>
      <c r="P9" s="9" t="s">
        <v>13</v>
      </c>
      <c r="Q9" s="9" t="s">
        <v>12</v>
      </c>
      <c r="R9" s="9" t="s">
        <v>13</v>
      </c>
      <c r="S9" s="9" t="s">
        <v>12</v>
      </c>
      <c r="T9" s="9" t="s">
        <v>13</v>
      </c>
    </row>
    <row r="10" spans="1:20" ht="15" customHeight="1" x14ac:dyDescent="0.25">
      <c r="A10" s="17">
        <v>41640</v>
      </c>
      <c r="B10" s="36" t="s">
        <v>43</v>
      </c>
      <c r="C10" s="19" t="s">
        <v>44</v>
      </c>
      <c r="D10" s="37" t="s">
        <v>57</v>
      </c>
      <c r="E10" s="29">
        <v>1</v>
      </c>
      <c r="F10" s="29" t="s">
        <v>47</v>
      </c>
      <c r="G10" s="29">
        <v>45.377000000000002</v>
      </c>
      <c r="H10" s="29" t="s">
        <v>47</v>
      </c>
      <c r="I10" s="29" t="s">
        <v>47</v>
      </c>
      <c r="J10" s="29" t="s">
        <v>47</v>
      </c>
      <c r="K10" s="29" t="s">
        <v>47</v>
      </c>
      <c r="L10" s="29" t="s">
        <v>47</v>
      </c>
      <c r="M10" s="29">
        <v>1</v>
      </c>
      <c r="N10" s="29" t="s">
        <v>47</v>
      </c>
      <c r="O10" s="29">
        <v>45.377000000000002</v>
      </c>
      <c r="P10" s="29" t="s">
        <v>47</v>
      </c>
      <c r="Q10" s="29" t="s">
        <v>47</v>
      </c>
      <c r="R10" s="29" t="s">
        <v>47</v>
      </c>
      <c r="S10" s="29" t="s">
        <v>47</v>
      </c>
      <c r="T10" s="29" t="s">
        <v>47</v>
      </c>
    </row>
    <row r="11" spans="1:20" ht="15" customHeight="1" x14ac:dyDescent="0.25">
      <c r="A11" s="18"/>
      <c r="B11" s="33"/>
      <c r="C11" s="20"/>
      <c r="D11" s="38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15" customHeight="1" x14ac:dyDescent="0.25">
      <c r="A12" s="21">
        <v>41671</v>
      </c>
      <c r="B12" s="32" t="s">
        <v>43</v>
      </c>
      <c r="C12" s="22" t="s">
        <v>44</v>
      </c>
      <c r="D12" s="37"/>
      <c r="E12" s="25" t="s">
        <v>47</v>
      </c>
      <c r="F12" s="25" t="s">
        <v>47</v>
      </c>
      <c r="G12" s="25" t="s">
        <v>47</v>
      </c>
      <c r="H12" s="25" t="s">
        <v>47</v>
      </c>
      <c r="I12" s="25" t="s">
        <v>47</v>
      </c>
      <c r="J12" s="25" t="s">
        <v>47</v>
      </c>
      <c r="K12" s="25" t="s">
        <v>47</v>
      </c>
      <c r="L12" s="25" t="s">
        <v>47</v>
      </c>
      <c r="M12" s="25" t="s">
        <v>47</v>
      </c>
      <c r="N12" s="25" t="s">
        <v>47</v>
      </c>
      <c r="O12" s="25" t="s">
        <v>47</v>
      </c>
      <c r="P12" s="25" t="s">
        <v>47</v>
      </c>
      <c r="Q12" s="25" t="s">
        <v>47</v>
      </c>
      <c r="R12" s="25" t="s">
        <v>47</v>
      </c>
      <c r="S12" s="25" t="s">
        <v>47</v>
      </c>
      <c r="T12" s="25" t="s">
        <v>47</v>
      </c>
    </row>
    <row r="13" spans="1:20" ht="15" customHeight="1" x14ac:dyDescent="0.25">
      <c r="A13" s="18"/>
      <c r="B13" s="33"/>
      <c r="C13" s="20"/>
      <c r="D13" s="38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15" customHeight="1" x14ac:dyDescent="0.25">
      <c r="A14" s="21">
        <v>41699</v>
      </c>
      <c r="B14" s="32" t="s">
        <v>43</v>
      </c>
      <c r="C14" s="22" t="s">
        <v>44</v>
      </c>
      <c r="D14" s="3" t="s">
        <v>52</v>
      </c>
      <c r="E14" s="25">
        <v>2</v>
      </c>
      <c r="F14" s="25" t="s">
        <v>47</v>
      </c>
      <c r="G14" s="25">
        <v>26.28</v>
      </c>
      <c r="H14" s="25" t="s">
        <v>47</v>
      </c>
      <c r="I14" s="25" t="s">
        <v>47</v>
      </c>
      <c r="J14" s="25" t="s">
        <v>47</v>
      </c>
      <c r="K14" s="25" t="s">
        <v>47</v>
      </c>
      <c r="L14" s="25" t="s">
        <v>47</v>
      </c>
      <c r="M14" s="25">
        <v>2</v>
      </c>
      <c r="N14" s="25" t="s">
        <v>47</v>
      </c>
      <c r="O14" s="25">
        <v>26.28</v>
      </c>
      <c r="P14" s="25" t="s">
        <v>47</v>
      </c>
      <c r="Q14" s="25" t="s">
        <v>47</v>
      </c>
      <c r="R14" s="25" t="s">
        <v>47</v>
      </c>
      <c r="S14" s="25" t="s">
        <v>47</v>
      </c>
      <c r="T14" s="25" t="s">
        <v>47</v>
      </c>
    </row>
    <row r="15" spans="1:20" ht="15" customHeight="1" x14ac:dyDescent="0.25">
      <c r="A15" s="18"/>
      <c r="B15" s="33"/>
      <c r="C15" s="20"/>
      <c r="D15" s="3" t="s">
        <v>58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15" customHeight="1" x14ac:dyDescent="0.25">
      <c r="A16" s="21">
        <v>41730</v>
      </c>
      <c r="B16" s="32" t="s">
        <v>43</v>
      </c>
      <c r="C16" s="22" t="s">
        <v>44</v>
      </c>
      <c r="D16" s="37"/>
      <c r="E16" s="25" t="s">
        <v>47</v>
      </c>
      <c r="F16" s="25" t="s">
        <v>47</v>
      </c>
      <c r="G16" s="25" t="s">
        <v>47</v>
      </c>
      <c r="H16" s="25" t="s">
        <v>47</v>
      </c>
      <c r="I16" s="25" t="s">
        <v>47</v>
      </c>
      <c r="J16" s="25" t="s">
        <v>47</v>
      </c>
      <c r="K16" s="25" t="s">
        <v>47</v>
      </c>
      <c r="L16" s="25" t="s">
        <v>47</v>
      </c>
      <c r="M16" s="25" t="s">
        <v>47</v>
      </c>
      <c r="N16" s="25" t="s">
        <v>47</v>
      </c>
      <c r="O16" s="25" t="s">
        <v>47</v>
      </c>
      <c r="P16" s="25" t="s">
        <v>47</v>
      </c>
      <c r="Q16" s="25" t="s">
        <v>47</v>
      </c>
      <c r="R16" s="25" t="s">
        <v>47</v>
      </c>
      <c r="S16" s="25" t="s">
        <v>47</v>
      </c>
      <c r="T16" s="25" t="s">
        <v>47</v>
      </c>
    </row>
    <row r="17" spans="1:20" ht="15" customHeight="1" x14ac:dyDescent="0.25">
      <c r="A17" s="18"/>
      <c r="B17" s="33"/>
      <c r="C17" s="20"/>
      <c r="D17" s="38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15" customHeight="1" x14ac:dyDescent="0.25">
      <c r="A18" s="21">
        <v>41760</v>
      </c>
      <c r="B18" s="32" t="s">
        <v>43</v>
      </c>
      <c r="C18" s="22" t="s">
        <v>44</v>
      </c>
      <c r="D18" s="37"/>
      <c r="E18" s="25" t="s">
        <v>47</v>
      </c>
      <c r="F18" s="25" t="s">
        <v>47</v>
      </c>
      <c r="G18" s="25" t="s">
        <v>47</v>
      </c>
      <c r="H18" s="25" t="s">
        <v>47</v>
      </c>
      <c r="I18" s="25" t="s">
        <v>47</v>
      </c>
      <c r="J18" s="25" t="s">
        <v>47</v>
      </c>
      <c r="K18" s="25" t="s">
        <v>47</v>
      </c>
      <c r="L18" s="25" t="s">
        <v>47</v>
      </c>
      <c r="M18" s="25" t="s">
        <v>47</v>
      </c>
      <c r="N18" s="25" t="s">
        <v>47</v>
      </c>
      <c r="O18" s="25" t="s">
        <v>47</v>
      </c>
      <c r="P18" s="25" t="s">
        <v>47</v>
      </c>
      <c r="Q18" s="25" t="s">
        <v>47</v>
      </c>
      <c r="R18" s="25" t="s">
        <v>47</v>
      </c>
      <c r="S18" s="34" t="s">
        <v>47</v>
      </c>
      <c r="T18" s="25" t="s">
        <v>47</v>
      </c>
    </row>
    <row r="19" spans="1:20" ht="15" customHeight="1" x14ac:dyDescent="0.25">
      <c r="A19" s="18"/>
      <c r="B19" s="33"/>
      <c r="C19" s="20"/>
      <c r="D19" s="38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35"/>
      <c r="T19" s="26"/>
    </row>
    <row r="20" spans="1:20" ht="15" customHeight="1" x14ac:dyDescent="0.25">
      <c r="A20" s="21">
        <v>41791</v>
      </c>
      <c r="B20" s="32" t="s">
        <v>43</v>
      </c>
      <c r="C20" s="22" t="s">
        <v>44</v>
      </c>
      <c r="D20" s="37"/>
      <c r="E20" s="25" t="s">
        <v>47</v>
      </c>
      <c r="F20" s="25" t="s">
        <v>47</v>
      </c>
      <c r="G20" s="25" t="s">
        <v>47</v>
      </c>
      <c r="H20" s="25" t="s">
        <v>47</v>
      </c>
      <c r="I20" s="25" t="s">
        <v>47</v>
      </c>
      <c r="J20" s="25" t="s">
        <v>47</v>
      </c>
      <c r="K20" s="25" t="s">
        <v>47</v>
      </c>
      <c r="L20" s="25" t="s">
        <v>47</v>
      </c>
      <c r="M20" s="25" t="s">
        <v>47</v>
      </c>
      <c r="N20" s="25" t="s">
        <v>47</v>
      </c>
      <c r="O20" s="25" t="s">
        <v>47</v>
      </c>
      <c r="P20" s="25" t="s">
        <v>47</v>
      </c>
      <c r="Q20" s="25" t="s">
        <v>47</v>
      </c>
      <c r="R20" s="25" t="s">
        <v>47</v>
      </c>
      <c r="S20" s="25" t="s">
        <v>47</v>
      </c>
      <c r="T20" s="25" t="s">
        <v>47</v>
      </c>
    </row>
    <row r="21" spans="1:20" ht="15" customHeight="1" x14ac:dyDescent="0.25">
      <c r="A21" s="18"/>
      <c r="B21" s="33"/>
      <c r="C21" s="20"/>
      <c r="D21" s="38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5" customHeight="1" x14ac:dyDescent="0.25">
      <c r="A22" s="21">
        <v>41821</v>
      </c>
      <c r="B22" s="32" t="s">
        <v>43</v>
      </c>
      <c r="C22" s="22" t="s">
        <v>44</v>
      </c>
      <c r="D22" s="37"/>
      <c r="E22" s="25" t="s">
        <v>47</v>
      </c>
      <c r="F22" s="25" t="s">
        <v>47</v>
      </c>
      <c r="G22" s="25" t="s">
        <v>47</v>
      </c>
      <c r="H22" s="25" t="s">
        <v>47</v>
      </c>
      <c r="I22" s="25" t="s">
        <v>47</v>
      </c>
      <c r="J22" s="25" t="s">
        <v>47</v>
      </c>
      <c r="K22" s="25" t="s">
        <v>47</v>
      </c>
      <c r="L22" s="25" t="s">
        <v>47</v>
      </c>
      <c r="M22" s="25" t="s">
        <v>47</v>
      </c>
      <c r="N22" s="25" t="s">
        <v>47</v>
      </c>
      <c r="O22" s="25" t="s">
        <v>47</v>
      </c>
      <c r="P22" s="25" t="s">
        <v>47</v>
      </c>
      <c r="Q22" s="25" t="s">
        <v>47</v>
      </c>
      <c r="R22" s="25" t="s">
        <v>47</v>
      </c>
      <c r="S22" s="25" t="s">
        <v>47</v>
      </c>
      <c r="T22" s="25" t="s">
        <v>47</v>
      </c>
    </row>
    <row r="23" spans="1:20" ht="15" customHeight="1" x14ac:dyDescent="0.25">
      <c r="A23" s="18"/>
      <c r="B23" s="33"/>
      <c r="C23" s="20"/>
      <c r="D23" s="3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5" customHeight="1" x14ac:dyDescent="0.25">
      <c r="A24" s="21">
        <v>41852</v>
      </c>
      <c r="B24" s="32" t="s">
        <v>43</v>
      </c>
      <c r="C24" s="22" t="s">
        <v>44</v>
      </c>
      <c r="D24" s="37" t="s">
        <v>59</v>
      </c>
      <c r="E24" s="25">
        <v>1</v>
      </c>
      <c r="F24" s="25" t="s">
        <v>47</v>
      </c>
      <c r="G24" s="39">
        <f>247*24*365/1000000</f>
        <v>2.1637200000000001</v>
      </c>
      <c r="H24" s="25" t="s">
        <v>47</v>
      </c>
      <c r="I24" s="25" t="s">
        <v>47</v>
      </c>
      <c r="J24" s="25" t="s">
        <v>47</v>
      </c>
      <c r="K24" s="25" t="s">
        <v>47</v>
      </c>
      <c r="L24" s="25" t="s">
        <v>47</v>
      </c>
      <c r="M24" s="25">
        <v>1</v>
      </c>
      <c r="N24" s="25" t="s">
        <v>47</v>
      </c>
      <c r="O24" s="25">
        <v>2.1640000000000001</v>
      </c>
      <c r="P24" s="25" t="s">
        <v>47</v>
      </c>
      <c r="Q24" s="25" t="s">
        <v>47</v>
      </c>
      <c r="R24" s="25" t="s">
        <v>47</v>
      </c>
      <c r="S24" s="25" t="s">
        <v>47</v>
      </c>
      <c r="T24" s="25" t="s">
        <v>47</v>
      </c>
    </row>
    <row r="25" spans="1:20" ht="15" customHeight="1" x14ac:dyDescent="0.25">
      <c r="A25" s="18"/>
      <c r="B25" s="33"/>
      <c r="C25" s="20"/>
      <c r="D25" s="38"/>
      <c r="E25" s="26"/>
      <c r="F25" s="26"/>
      <c r="G25" s="40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x14ac:dyDescent="0.25">
      <c r="A26" s="21">
        <v>41883</v>
      </c>
      <c r="B26" s="32" t="s">
        <v>43</v>
      </c>
      <c r="C26" s="22" t="s">
        <v>44</v>
      </c>
      <c r="D26" s="37"/>
      <c r="E26" s="25" t="s">
        <v>47</v>
      </c>
      <c r="F26" s="25" t="s">
        <v>47</v>
      </c>
      <c r="G26" s="25" t="s">
        <v>47</v>
      </c>
      <c r="H26" s="25" t="s">
        <v>47</v>
      </c>
      <c r="I26" s="25" t="s">
        <v>47</v>
      </c>
      <c r="J26" s="25" t="s">
        <v>47</v>
      </c>
      <c r="K26" s="25" t="s">
        <v>47</v>
      </c>
      <c r="L26" s="25" t="s">
        <v>47</v>
      </c>
      <c r="M26" s="25" t="s">
        <v>47</v>
      </c>
      <c r="N26" s="25" t="s">
        <v>47</v>
      </c>
      <c r="O26" s="25" t="s">
        <v>47</v>
      </c>
      <c r="P26" s="25" t="s">
        <v>47</v>
      </c>
      <c r="Q26" s="25" t="s">
        <v>47</v>
      </c>
      <c r="R26" s="25" t="s">
        <v>47</v>
      </c>
      <c r="S26" s="25" t="s">
        <v>47</v>
      </c>
      <c r="T26" s="25" t="s">
        <v>47</v>
      </c>
    </row>
    <row r="27" spans="1:20" x14ac:dyDescent="0.25">
      <c r="A27" s="18"/>
      <c r="B27" s="33"/>
      <c r="C27" s="20"/>
      <c r="D27" s="38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9" spans="1:20" x14ac:dyDescent="0.25">
      <c r="B29" s="30" t="s">
        <v>53</v>
      </c>
      <c r="C29" s="30"/>
      <c r="D29" s="31"/>
      <c r="E29" s="31"/>
      <c r="F29" s="31"/>
    </row>
    <row r="31" spans="1:20" x14ac:dyDescent="0.25">
      <c r="B31" s="15"/>
    </row>
  </sheetData>
  <mergeCells count="201">
    <mergeCell ref="D12:D13"/>
    <mergeCell ref="D16:D17"/>
    <mergeCell ref="D18:D19"/>
    <mergeCell ref="D20:D21"/>
    <mergeCell ref="D22:D23"/>
    <mergeCell ref="D24:D25"/>
    <mergeCell ref="D26:D27"/>
    <mergeCell ref="B29:F29"/>
    <mergeCell ref="P26:P27"/>
    <mergeCell ref="I18:I19"/>
    <mergeCell ref="J18:J19"/>
    <mergeCell ref="K18:K19"/>
    <mergeCell ref="L22:L23"/>
    <mergeCell ref="P16:P17"/>
    <mergeCell ref="K16:K17"/>
    <mergeCell ref="L16:L17"/>
    <mergeCell ref="M16:M17"/>
    <mergeCell ref="N16:N17"/>
    <mergeCell ref="O16:O17"/>
    <mergeCell ref="N14:N15"/>
    <mergeCell ref="O14:O15"/>
    <mergeCell ref="P14:P15"/>
    <mergeCell ref="H20:H21"/>
    <mergeCell ref="I20:I21"/>
    <mergeCell ref="Q26:Q27"/>
    <mergeCell ref="R26:R27"/>
    <mergeCell ref="S26:S27"/>
    <mergeCell ref="T26:T27"/>
    <mergeCell ref="S24:S25"/>
    <mergeCell ref="T24:T25"/>
    <mergeCell ref="A26:A27"/>
    <mergeCell ref="B26:B27"/>
    <mergeCell ref="C26:C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N24:N25"/>
    <mergeCell ref="O24:O25"/>
    <mergeCell ref="P24:P25"/>
    <mergeCell ref="Q24:Q25"/>
    <mergeCell ref="T22:T23"/>
    <mergeCell ref="S22:S23"/>
    <mergeCell ref="T18:T19"/>
    <mergeCell ref="A24:A25"/>
    <mergeCell ref="B24:B25"/>
    <mergeCell ref="C24:C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L18:L19"/>
    <mergeCell ref="M18:M19"/>
    <mergeCell ref="N18:N19"/>
    <mergeCell ref="O18:O19"/>
    <mergeCell ref="P18:P19"/>
    <mergeCell ref="G18:G19"/>
    <mergeCell ref="H18:H19"/>
    <mergeCell ref="F18:F19"/>
    <mergeCell ref="N20:N21"/>
    <mergeCell ref="G16:G17"/>
    <mergeCell ref="H16:H17"/>
    <mergeCell ref="I16:I17"/>
    <mergeCell ref="J16:J17"/>
    <mergeCell ref="Q16:Q17"/>
    <mergeCell ref="R16:R17"/>
    <mergeCell ref="S16:S17"/>
    <mergeCell ref="R24:R25"/>
    <mergeCell ref="Q18:Q19"/>
    <mergeCell ref="R18:R19"/>
    <mergeCell ref="S18:S19"/>
    <mergeCell ref="Q20:Q21"/>
    <mergeCell ref="R20:R21"/>
    <mergeCell ref="S20:S21"/>
    <mergeCell ref="O20:O21"/>
    <mergeCell ref="P20:P21"/>
    <mergeCell ref="Q10:Q11"/>
    <mergeCell ref="R10:R11"/>
    <mergeCell ref="S10:S11"/>
    <mergeCell ref="T10:T11"/>
    <mergeCell ref="A14:A15"/>
    <mergeCell ref="B14:B15"/>
    <mergeCell ref="C14:C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L10:L11"/>
    <mergeCell ref="M10:M11"/>
    <mergeCell ref="N10:N11"/>
    <mergeCell ref="O10:O11"/>
    <mergeCell ref="P10:P11"/>
    <mergeCell ref="G10:G11"/>
    <mergeCell ref="H10:H11"/>
    <mergeCell ref="I10:I11"/>
    <mergeCell ref="E10:E11"/>
    <mergeCell ref="F10:F11"/>
    <mergeCell ref="D10:D11"/>
    <mergeCell ref="G20:G21"/>
    <mergeCell ref="C20:C21"/>
    <mergeCell ref="B20:B21"/>
    <mergeCell ref="A20:A21"/>
    <mergeCell ref="E20:E21"/>
    <mergeCell ref="F20:F21"/>
    <mergeCell ref="E12:E13"/>
    <mergeCell ref="F12:F13"/>
    <mergeCell ref="G12:G13"/>
    <mergeCell ref="A12:A13"/>
    <mergeCell ref="B12:B13"/>
    <mergeCell ref="C12:C13"/>
    <mergeCell ref="A18:A19"/>
    <mergeCell ref="B18:B19"/>
    <mergeCell ref="C18:C19"/>
    <mergeCell ref="E18:E19"/>
    <mergeCell ref="A16:A17"/>
    <mergeCell ref="B16:B17"/>
    <mergeCell ref="C16:C17"/>
    <mergeCell ref="E16:E17"/>
    <mergeCell ref="F16:F17"/>
    <mergeCell ref="J20:J21"/>
    <mergeCell ref="K20:K21"/>
    <mergeCell ref="L20:L21"/>
    <mergeCell ref="M20:M21"/>
    <mergeCell ref="T12:T13"/>
    <mergeCell ref="N12:N13"/>
    <mergeCell ref="O12:O13"/>
    <mergeCell ref="P12:P13"/>
    <mergeCell ref="Q12:Q13"/>
    <mergeCell ref="R12:R13"/>
    <mergeCell ref="S12:S13"/>
    <mergeCell ref="T16:T17"/>
    <mergeCell ref="S14:S15"/>
    <mergeCell ref="T14:T15"/>
    <mergeCell ref="Q14:Q15"/>
    <mergeCell ref="R14:R15"/>
    <mergeCell ref="T20:T21"/>
    <mergeCell ref="M12:M13"/>
    <mergeCell ref="A5:T5"/>
    <mergeCell ref="E7:F7"/>
    <mergeCell ref="G7:H7"/>
    <mergeCell ref="I7:J7"/>
    <mergeCell ref="K7:L7"/>
    <mergeCell ref="M7:N7"/>
    <mergeCell ref="O7:P7"/>
    <mergeCell ref="Q7:R7"/>
    <mergeCell ref="S7:T7"/>
    <mergeCell ref="S8:T8"/>
    <mergeCell ref="A8:A9"/>
    <mergeCell ref="B8:B9"/>
    <mergeCell ref="C8:C9"/>
    <mergeCell ref="D8:D9"/>
    <mergeCell ref="E8:F8"/>
    <mergeCell ref="G8:H8"/>
    <mergeCell ref="I8:J8"/>
    <mergeCell ref="K8:L8"/>
    <mergeCell ref="J10:J11"/>
    <mergeCell ref="K10:K11"/>
    <mergeCell ref="A10:A11"/>
    <mergeCell ref="B10:B11"/>
    <mergeCell ref="C10:C11"/>
    <mergeCell ref="M8:N8"/>
    <mergeCell ref="O8:P8"/>
    <mergeCell ref="Q8:R8"/>
    <mergeCell ref="A22:A23"/>
    <mergeCell ref="B22:B23"/>
    <mergeCell ref="C22:C23"/>
    <mergeCell ref="E22:E23"/>
    <mergeCell ref="F22:F23"/>
    <mergeCell ref="R22:R23"/>
    <mergeCell ref="P22:P23"/>
    <mergeCell ref="O22:O23"/>
    <mergeCell ref="Q22:Q23"/>
    <mergeCell ref="N22:N23"/>
    <mergeCell ref="M22:M23"/>
    <mergeCell ref="G22:G23"/>
    <mergeCell ref="H22:H23"/>
    <mergeCell ref="I22:I23"/>
    <mergeCell ref="J22:J23"/>
    <mergeCell ref="K22:K23"/>
    <mergeCell ref="H12:H13"/>
    <mergeCell ref="I12:I13"/>
    <mergeCell ref="J12:J13"/>
    <mergeCell ref="K12:K13"/>
    <mergeCell ref="L12:L13"/>
  </mergeCells>
  <pageMargins left="0.31496062992125984" right="0.27559055118110237" top="0.31496062992125984" bottom="0.27559055118110237" header="0.19685039370078741" footer="1.9685039370078741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4" zoomScaleNormal="100" workbookViewId="0">
      <selection activeCell="K12" sqref="K12"/>
    </sheetView>
  </sheetViews>
  <sheetFormatPr defaultRowHeight="15" x14ac:dyDescent="0.25"/>
  <cols>
    <col min="1" max="1" width="8.42578125" customWidth="1"/>
    <col min="2" max="2" width="24.42578125" customWidth="1"/>
    <col min="3" max="3" width="17.7109375" customWidth="1"/>
    <col min="4" max="4" width="23.28515625" customWidth="1"/>
    <col min="5" max="5" width="27.28515625" customWidth="1"/>
    <col min="6" max="6" width="39.5703125" customWidth="1"/>
    <col min="7" max="7" width="31.85546875" customWidth="1"/>
  </cols>
  <sheetData>
    <row r="1" spans="1:7" x14ac:dyDescent="0.25">
      <c r="G1" s="1" t="s">
        <v>30</v>
      </c>
    </row>
    <row r="2" spans="1:7" x14ac:dyDescent="0.25">
      <c r="G2" s="1" t="s">
        <v>1</v>
      </c>
    </row>
    <row r="3" spans="1:7" x14ac:dyDescent="0.25">
      <c r="G3" s="1" t="s">
        <v>2</v>
      </c>
    </row>
    <row r="5" spans="1:7" x14ac:dyDescent="0.25">
      <c r="A5" s="41" t="s">
        <v>26</v>
      </c>
      <c r="B5" s="41"/>
      <c r="C5" s="41"/>
      <c r="D5" s="41"/>
      <c r="E5" s="41"/>
      <c r="F5" s="41"/>
      <c r="G5" s="41"/>
    </row>
    <row r="7" spans="1:7" ht="131.25" customHeight="1" x14ac:dyDescent="0.25">
      <c r="A7" s="2" t="s">
        <v>8</v>
      </c>
      <c r="B7" s="2" t="s">
        <v>3</v>
      </c>
      <c r="C7" s="2" t="s">
        <v>4</v>
      </c>
      <c r="D7" s="2" t="s">
        <v>5</v>
      </c>
      <c r="E7" s="7" t="s">
        <v>27</v>
      </c>
      <c r="F7" s="7" t="s">
        <v>28</v>
      </c>
      <c r="G7" s="7" t="s">
        <v>29</v>
      </c>
    </row>
    <row r="8" spans="1:7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</row>
    <row r="9" spans="1:7" ht="18" customHeight="1" x14ac:dyDescent="0.25">
      <c r="A9" s="21">
        <v>41640</v>
      </c>
      <c r="B9" s="42" t="s">
        <v>43</v>
      </c>
      <c r="C9" s="23" t="s">
        <v>44</v>
      </c>
      <c r="D9" s="3" t="s">
        <v>54</v>
      </c>
      <c r="E9" s="44" t="s">
        <v>50</v>
      </c>
      <c r="F9" s="44" t="s">
        <v>49</v>
      </c>
      <c r="G9" s="43" t="s">
        <v>46</v>
      </c>
    </row>
    <row r="10" spans="1:7" ht="18" customHeight="1" x14ac:dyDescent="0.25">
      <c r="A10" s="18"/>
      <c r="B10" s="42"/>
      <c r="C10" s="23"/>
      <c r="D10" s="3" t="s">
        <v>45</v>
      </c>
      <c r="E10" s="44"/>
      <c r="F10" s="45"/>
      <c r="G10" s="43"/>
    </row>
    <row r="11" spans="1:7" ht="18" customHeight="1" x14ac:dyDescent="0.25">
      <c r="A11" s="21">
        <v>41671</v>
      </c>
      <c r="B11" s="42" t="s">
        <v>43</v>
      </c>
      <c r="C11" s="23" t="s">
        <v>44</v>
      </c>
      <c r="D11" s="3" t="s">
        <v>54</v>
      </c>
      <c r="E11" s="44"/>
      <c r="F11" s="45"/>
      <c r="G11" s="43"/>
    </row>
    <row r="12" spans="1:7" ht="18" customHeight="1" x14ac:dyDescent="0.25">
      <c r="A12" s="18"/>
      <c r="B12" s="42"/>
      <c r="C12" s="23"/>
      <c r="D12" s="3" t="s">
        <v>45</v>
      </c>
      <c r="E12" s="44"/>
      <c r="F12" s="45"/>
      <c r="G12" s="43"/>
    </row>
    <row r="13" spans="1:7" ht="18" customHeight="1" x14ac:dyDescent="0.25">
      <c r="A13" s="21">
        <v>41699</v>
      </c>
      <c r="B13" s="42" t="s">
        <v>43</v>
      </c>
      <c r="C13" s="23" t="s">
        <v>44</v>
      </c>
      <c r="D13" s="3" t="s">
        <v>54</v>
      </c>
      <c r="E13" s="44"/>
      <c r="F13" s="45"/>
      <c r="G13" s="43"/>
    </row>
    <row r="14" spans="1:7" ht="18" customHeight="1" x14ac:dyDescent="0.25">
      <c r="A14" s="18"/>
      <c r="B14" s="42"/>
      <c r="C14" s="23"/>
      <c r="D14" s="3" t="s">
        <v>45</v>
      </c>
      <c r="E14" s="44"/>
      <c r="F14" s="45"/>
      <c r="G14" s="43"/>
    </row>
    <row r="15" spans="1:7" ht="18" customHeight="1" x14ac:dyDescent="0.25">
      <c r="A15" s="21">
        <v>41730</v>
      </c>
      <c r="B15" s="42" t="s">
        <v>43</v>
      </c>
      <c r="C15" s="23" t="s">
        <v>44</v>
      </c>
      <c r="D15" s="3" t="s">
        <v>54</v>
      </c>
      <c r="E15" s="44"/>
      <c r="F15" s="45"/>
      <c r="G15" s="43"/>
    </row>
    <row r="16" spans="1:7" ht="18" customHeight="1" x14ac:dyDescent="0.25">
      <c r="A16" s="18"/>
      <c r="B16" s="42"/>
      <c r="C16" s="23"/>
      <c r="D16" s="3" t="s">
        <v>45</v>
      </c>
      <c r="E16" s="44"/>
      <c r="F16" s="45"/>
      <c r="G16" s="43"/>
    </row>
    <row r="17" spans="1:7" ht="18" customHeight="1" x14ac:dyDescent="0.25">
      <c r="A17" s="21">
        <v>41760</v>
      </c>
      <c r="B17" s="42" t="s">
        <v>43</v>
      </c>
      <c r="C17" s="23" t="s">
        <v>44</v>
      </c>
      <c r="D17" s="3" t="s">
        <v>54</v>
      </c>
      <c r="E17" s="44"/>
      <c r="F17" s="45"/>
      <c r="G17" s="43"/>
    </row>
    <row r="18" spans="1:7" ht="18" customHeight="1" x14ac:dyDescent="0.25">
      <c r="A18" s="18"/>
      <c r="B18" s="42"/>
      <c r="C18" s="23"/>
      <c r="D18" s="3" t="s">
        <v>45</v>
      </c>
      <c r="E18" s="44"/>
      <c r="F18" s="45"/>
      <c r="G18" s="43"/>
    </row>
    <row r="19" spans="1:7" ht="18" customHeight="1" x14ac:dyDescent="0.25">
      <c r="A19" s="21">
        <v>41791</v>
      </c>
      <c r="B19" s="42" t="s">
        <v>43</v>
      </c>
      <c r="C19" s="23" t="s">
        <v>44</v>
      </c>
      <c r="D19" s="3" t="s">
        <v>54</v>
      </c>
      <c r="E19" s="44"/>
      <c r="F19" s="45"/>
      <c r="G19" s="43"/>
    </row>
    <row r="20" spans="1:7" ht="18" customHeight="1" x14ac:dyDescent="0.25">
      <c r="A20" s="18"/>
      <c r="B20" s="42"/>
      <c r="C20" s="23"/>
      <c r="D20" s="3" t="s">
        <v>45</v>
      </c>
      <c r="E20" s="44"/>
      <c r="F20" s="45"/>
      <c r="G20" s="43"/>
    </row>
    <row r="21" spans="1:7" ht="18" customHeight="1" x14ac:dyDescent="0.25">
      <c r="A21" s="21">
        <v>41821</v>
      </c>
      <c r="B21" s="42" t="s">
        <v>43</v>
      </c>
      <c r="C21" s="23" t="s">
        <v>44</v>
      </c>
      <c r="D21" s="3" t="s">
        <v>54</v>
      </c>
      <c r="E21" s="44"/>
      <c r="F21" s="45"/>
      <c r="G21" s="43"/>
    </row>
    <row r="22" spans="1:7" ht="18" customHeight="1" x14ac:dyDescent="0.25">
      <c r="A22" s="18"/>
      <c r="B22" s="42"/>
      <c r="C22" s="23"/>
      <c r="D22" s="3" t="s">
        <v>45</v>
      </c>
      <c r="E22" s="44"/>
      <c r="F22" s="45"/>
      <c r="G22" s="43"/>
    </row>
    <row r="23" spans="1:7" ht="18" customHeight="1" x14ac:dyDescent="0.25">
      <c r="A23" s="21">
        <v>41852</v>
      </c>
      <c r="B23" s="42" t="s">
        <v>43</v>
      </c>
      <c r="C23" s="23" t="s">
        <v>44</v>
      </c>
      <c r="D23" s="3" t="s">
        <v>54</v>
      </c>
      <c r="E23" s="44"/>
      <c r="F23" s="45"/>
      <c r="G23" s="43"/>
    </row>
    <row r="24" spans="1:7" ht="18" customHeight="1" x14ac:dyDescent="0.25">
      <c r="A24" s="18"/>
      <c r="B24" s="42"/>
      <c r="C24" s="23"/>
      <c r="D24" s="3" t="s">
        <v>45</v>
      </c>
      <c r="E24" s="44"/>
      <c r="F24" s="45"/>
      <c r="G24" s="43"/>
    </row>
    <row r="25" spans="1:7" ht="18" customHeight="1" x14ac:dyDescent="0.25">
      <c r="A25" s="21">
        <v>41883</v>
      </c>
      <c r="B25" s="42" t="s">
        <v>43</v>
      </c>
      <c r="C25" s="23" t="s">
        <v>44</v>
      </c>
      <c r="D25" s="3" t="s">
        <v>54</v>
      </c>
      <c r="E25" s="44"/>
      <c r="F25" s="45"/>
      <c r="G25" s="43"/>
    </row>
    <row r="26" spans="1:7" ht="18" customHeight="1" x14ac:dyDescent="0.25">
      <c r="A26" s="18"/>
      <c r="B26" s="42"/>
      <c r="C26" s="23"/>
      <c r="D26" s="3" t="s">
        <v>45</v>
      </c>
      <c r="E26" s="44"/>
      <c r="F26" s="45"/>
      <c r="G26" s="43"/>
    </row>
  </sheetData>
  <mergeCells count="31">
    <mergeCell ref="A23:A24"/>
    <mergeCell ref="A25:A26"/>
    <mergeCell ref="E9:E26"/>
    <mergeCell ref="F9:F26"/>
    <mergeCell ref="B15:B16"/>
    <mergeCell ref="B17:B18"/>
    <mergeCell ref="B19:B20"/>
    <mergeCell ref="C17:C18"/>
    <mergeCell ref="C19:C20"/>
    <mergeCell ref="C21:C22"/>
    <mergeCell ref="C23:C24"/>
    <mergeCell ref="C25:C26"/>
    <mergeCell ref="B21:B22"/>
    <mergeCell ref="B23:B24"/>
    <mergeCell ref="B25:B26"/>
    <mergeCell ref="A5:G5"/>
    <mergeCell ref="A9:A10"/>
    <mergeCell ref="A11:A12"/>
    <mergeCell ref="A13:A14"/>
    <mergeCell ref="A15:A16"/>
    <mergeCell ref="C9:C10"/>
    <mergeCell ref="C11:C12"/>
    <mergeCell ref="C13:C14"/>
    <mergeCell ref="C15:C16"/>
    <mergeCell ref="B9:B10"/>
    <mergeCell ref="B11:B12"/>
    <mergeCell ref="B13:B14"/>
    <mergeCell ref="G9:G26"/>
    <mergeCell ref="A17:A18"/>
    <mergeCell ref="A19:A20"/>
    <mergeCell ref="A21:A22"/>
  </mergeCells>
  <pageMargins left="0.31496062992125984" right="0.31496062992125984" top="0.15748031496062992" bottom="0.19685039370078741" header="0.11811023622047245" footer="0.19685039370078741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6" zoomScaleNormal="100" workbookViewId="0">
      <selection activeCell="E28" sqref="E28"/>
    </sheetView>
  </sheetViews>
  <sheetFormatPr defaultRowHeight="15" x14ac:dyDescent="0.25"/>
  <cols>
    <col min="2" max="2" width="19.140625" customWidth="1"/>
    <col min="3" max="3" width="18.85546875" customWidth="1"/>
    <col min="4" max="4" width="23.28515625" customWidth="1"/>
    <col min="5" max="5" width="65.5703125" customWidth="1"/>
    <col min="6" max="6" width="69" customWidth="1"/>
  </cols>
  <sheetData>
    <row r="1" spans="1:6" x14ac:dyDescent="0.25">
      <c r="F1" s="1" t="s">
        <v>31</v>
      </c>
    </row>
    <row r="2" spans="1:6" x14ac:dyDescent="0.25">
      <c r="F2" s="1" t="s">
        <v>1</v>
      </c>
    </row>
    <row r="3" spans="1:6" x14ac:dyDescent="0.25">
      <c r="F3" s="1" t="s">
        <v>2</v>
      </c>
    </row>
    <row r="5" spans="1:6" x14ac:dyDescent="0.25">
      <c r="A5" s="41" t="s">
        <v>32</v>
      </c>
      <c r="B5" s="41"/>
      <c r="C5" s="41"/>
      <c r="D5" s="41"/>
      <c r="E5" s="41"/>
      <c r="F5" s="41"/>
    </row>
    <row r="7" spans="1:6" ht="72" customHeight="1" x14ac:dyDescent="0.25">
      <c r="A7" s="9" t="s">
        <v>8</v>
      </c>
      <c r="B7" s="9" t="s">
        <v>3</v>
      </c>
      <c r="C7" s="9" t="s">
        <v>4</v>
      </c>
      <c r="D7" s="9" t="s">
        <v>5</v>
      </c>
      <c r="E7" s="7" t="s">
        <v>33</v>
      </c>
      <c r="F7" s="7" t="s">
        <v>34</v>
      </c>
    </row>
    <row r="8" spans="1:6" ht="17.25" customHeight="1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45" customHeight="1" x14ac:dyDescent="0.25">
      <c r="A9" s="46">
        <v>41640</v>
      </c>
      <c r="B9" s="42" t="s">
        <v>43</v>
      </c>
      <c r="C9" s="23" t="s">
        <v>44</v>
      </c>
      <c r="D9" s="3" t="s">
        <v>54</v>
      </c>
      <c r="E9" s="44" t="s">
        <v>55</v>
      </c>
      <c r="F9" s="44" t="s">
        <v>56</v>
      </c>
    </row>
    <row r="10" spans="1:6" ht="45" customHeight="1" x14ac:dyDescent="0.25">
      <c r="A10" s="46"/>
      <c r="B10" s="42"/>
      <c r="C10" s="23"/>
      <c r="D10" s="3" t="s">
        <v>45</v>
      </c>
      <c r="E10" s="45"/>
      <c r="F10" s="44"/>
    </row>
    <row r="11" spans="1:6" ht="45" customHeight="1" x14ac:dyDescent="0.25">
      <c r="A11" s="46">
        <v>41671</v>
      </c>
      <c r="B11" s="42" t="s">
        <v>43</v>
      </c>
      <c r="C11" s="23" t="s">
        <v>44</v>
      </c>
      <c r="D11" s="3" t="s">
        <v>54</v>
      </c>
      <c r="E11" s="45"/>
      <c r="F11" s="44"/>
    </row>
    <row r="12" spans="1:6" ht="45" customHeight="1" x14ac:dyDescent="0.25">
      <c r="A12" s="46"/>
      <c r="B12" s="42"/>
      <c r="C12" s="23"/>
      <c r="D12" s="3" t="s">
        <v>45</v>
      </c>
      <c r="E12" s="45"/>
      <c r="F12" s="44"/>
    </row>
    <row r="13" spans="1:6" ht="45" customHeight="1" x14ac:dyDescent="0.25">
      <c r="A13" s="46">
        <v>41699</v>
      </c>
      <c r="B13" s="42" t="s">
        <v>43</v>
      </c>
      <c r="C13" s="23" t="s">
        <v>44</v>
      </c>
      <c r="D13" s="3" t="s">
        <v>54</v>
      </c>
      <c r="E13" s="45"/>
      <c r="F13" s="44"/>
    </row>
    <row r="14" spans="1:6" ht="45" customHeight="1" x14ac:dyDescent="0.25">
      <c r="A14" s="46"/>
      <c r="B14" s="42"/>
      <c r="C14" s="23"/>
      <c r="D14" s="3" t="s">
        <v>45</v>
      </c>
      <c r="E14" s="45"/>
      <c r="F14" s="44"/>
    </row>
    <row r="15" spans="1:6" ht="45" customHeight="1" x14ac:dyDescent="0.25">
      <c r="A15" s="46">
        <v>41730</v>
      </c>
      <c r="B15" s="42" t="s">
        <v>43</v>
      </c>
      <c r="C15" s="23" t="s">
        <v>44</v>
      </c>
      <c r="D15" s="3" t="s">
        <v>54</v>
      </c>
      <c r="E15" s="45"/>
      <c r="F15" s="44"/>
    </row>
    <row r="16" spans="1:6" ht="45" customHeight="1" x14ac:dyDescent="0.25">
      <c r="A16" s="46"/>
      <c r="B16" s="42"/>
      <c r="C16" s="23"/>
      <c r="D16" s="3" t="s">
        <v>45</v>
      </c>
      <c r="E16" s="45"/>
      <c r="F16" s="44"/>
    </row>
    <row r="17" spans="1:6" ht="45" customHeight="1" x14ac:dyDescent="0.25">
      <c r="A17" s="46">
        <v>41760</v>
      </c>
      <c r="B17" s="42" t="s">
        <v>43</v>
      </c>
      <c r="C17" s="23" t="s">
        <v>44</v>
      </c>
      <c r="D17" s="3" t="s">
        <v>54</v>
      </c>
      <c r="E17" s="45"/>
      <c r="F17" s="44"/>
    </row>
    <row r="18" spans="1:6" ht="45" customHeight="1" x14ac:dyDescent="0.25">
      <c r="A18" s="46"/>
      <c r="B18" s="42"/>
      <c r="C18" s="23"/>
      <c r="D18" s="3" t="s">
        <v>45</v>
      </c>
      <c r="E18" s="45"/>
      <c r="F18" s="44"/>
    </row>
    <row r="19" spans="1:6" ht="45" customHeight="1" x14ac:dyDescent="0.25">
      <c r="A19" s="46">
        <v>41791</v>
      </c>
      <c r="B19" s="42" t="s">
        <v>43</v>
      </c>
      <c r="C19" s="23" t="s">
        <v>44</v>
      </c>
      <c r="D19" s="3" t="s">
        <v>54</v>
      </c>
      <c r="E19" s="45"/>
      <c r="F19" s="44"/>
    </row>
    <row r="20" spans="1:6" ht="45" customHeight="1" x14ac:dyDescent="0.25">
      <c r="A20" s="46"/>
      <c r="B20" s="42"/>
      <c r="C20" s="23"/>
      <c r="D20" s="3" t="s">
        <v>45</v>
      </c>
      <c r="E20" s="45"/>
      <c r="F20" s="44"/>
    </row>
    <row r="21" spans="1:6" ht="45" customHeight="1" x14ac:dyDescent="0.25">
      <c r="A21" s="46">
        <v>41821</v>
      </c>
      <c r="B21" s="42" t="s">
        <v>43</v>
      </c>
      <c r="C21" s="23" t="s">
        <v>44</v>
      </c>
      <c r="D21" s="3" t="s">
        <v>54</v>
      </c>
      <c r="E21" s="45"/>
      <c r="F21" s="44"/>
    </row>
    <row r="22" spans="1:6" ht="45" customHeight="1" x14ac:dyDescent="0.25">
      <c r="A22" s="46"/>
      <c r="B22" s="42"/>
      <c r="C22" s="23"/>
      <c r="D22" s="3" t="s">
        <v>45</v>
      </c>
      <c r="E22" s="45"/>
      <c r="F22" s="44"/>
    </row>
    <row r="23" spans="1:6" ht="45" customHeight="1" x14ac:dyDescent="0.25">
      <c r="A23" s="46">
        <v>41852</v>
      </c>
      <c r="B23" s="42" t="s">
        <v>43</v>
      </c>
      <c r="C23" s="23" t="s">
        <v>44</v>
      </c>
      <c r="D23" s="3" t="s">
        <v>54</v>
      </c>
      <c r="E23" s="45"/>
      <c r="F23" s="44"/>
    </row>
    <row r="24" spans="1:6" ht="45" customHeight="1" x14ac:dyDescent="0.25">
      <c r="A24" s="46"/>
      <c r="B24" s="42"/>
      <c r="C24" s="23"/>
      <c r="D24" s="3" t="s">
        <v>45</v>
      </c>
      <c r="E24" s="45"/>
      <c r="F24" s="44"/>
    </row>
    <row r="25" spans="1:6" ht="45" customHeight="1" x14ac:dyDescent="0.25">
      <c r="A25" s="46">
        <v>41883</v>
      </c>
      <c r="B25" s="42" t="s">
        <v>43</v>
      </c>
      <c r="C25" s="23" t="s">
        <v>44</v>
      </c>
      <c r="D25" s="3" t="s">
        <v>54</v>
      </c>
      <c r="E25" s="45"/>
      <c r="F25" s="44"/>
    </row>
    <row r="26" spans="1:6" ht="45" customHeight="1" x14ac:dyDescent="0.25">
      <c r="A26" s="46"/>
      <c r="B26" s="42"/>
      <c r="C26" s="23"/>
      <c r="D26" s="3" t="s">
        <v>45</v>
      </c>
      <c r="E26" s="45"/>
      <c r="F26" s="44"/>
    </row>
  </sheetData>
  <mergeCells count="30">
    <mergeCell ref="A5:F5"/>
    <mergeCell ref="A9:A10"/>
    <mergeCell ref="A11:A12"/>
    <mergeCell ref="A13:A14"/>
    <mergeCell ref="A15:A16"/>
    <mergeCell ref="E9:E26"/>
    <mergeCell ref="F9:F26"/>
    <mergeCell ref="C9:C10"/>
    <mergeCell ref="C21:C22"/>
    <mergeCell ref="C23:C24"/>
    <mergeCell ref="C25:C26"/>
    <mergeCell ref="B15:B16"/>
    <mergeCell ref="C11:C12"/>
    <mergeCell ref="C13:C14"/>
    <mergeCell ref="B25:B26"/>
    <mergeCell ref="C15:C16"/>
    <mergeCell ref="C17:C18"/>
    <mergeCell ref="C19:C20"/>
    <mergeCell ref="A21:A22"/>
    <mergeCell ref="A23:A24"/>
    <mergeCell ref="A25:A26"/>
    <mergeCell ref="B9:B10"/>
    <mergeCell ref="B11:B12"/>
    <mergeCell ref="B13:B14"/>
    <mergeCell ref="A17:A18"/>
    <mergeCell ref="A19:A20"/>
    <mergeCell ref="B17:B18"/>
    <mergeCell ref="B19:B20"/>
    <mergeCell ref="B21:B22"/>
    <mergeCell ref="B23:B24"/>
  </mergeCells>
  <pageMargins left="0.31496062992125984" right="0.31496062992125984" top="0.31496062992125984" bottom="0.27559055118110237" header="0.19685039370078741" footer="0.19685039370078741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K30" sqref="K30"/>
    </sheetView>
  </sheetViews>
  <sheetFormatPr defaultRowHeight="15" x14ac:dyDescent="0.25"/>
  <cols>
    <col min="1" max="1" width="8.42578125" customWidth="1"/>
    <col min="2" max="2" width="23.42578125" customWidth="1"/>
    <col min="3" max="3" width="18.28515625" customWidth="1"/>
    <col min="4" max="4" width="23.140625" customWidth="1"/>
    <col min="5" max="6" width="24" customWidth="1"/>
    <col min="7" max="7" width="28" customWidth="1"/>
    <col min="8" max="8" width="27.85546875" customWidth="1"/>
    <col min="9" max="9" width="23.5703125" customWidth="1"/>
    <col min="10" max="10" width="23.85546875" customWidth="1"/>
  </cols>
  <sheetData>
    <row r="1" spans="1:10" x14ac:dyDescent="0.25">
      <c r="J1" s="1" t="s">
        <v>42</v>
      </c>
    </row>
    <row r="2" spans="1:10" x14ac:dyDescent="0.25">
      <c r="J2" s="1" t="s">
        <v>1</v>
      </c>
    </row>
    <row r="3" spans="1:10" x14ac:dyDescent="0.25">
      <c r="J3" s="1" t="s">
        <v>2</v>
      </c>
    </row>
    <row r="5" spans="1:10" x14ac:dyDescent="0.25">
      <c r="A5" s="41" t="s">
        <v>35</v>
      </c>
      <c r="B5" s="41"/>
      <c r="C5" s="41"/>
      <c r="D5" s="41"/>
      <c r="E5" s="41"/>
      <c r="F5" s="41"/>
      <c r="G5" s="41"/>
      <c r="H5" s="41"/>
      <c r="I5" s="41"/>
      <c r="J5" s="41"/>
    </row>
    <row r="7" spans="1:10" ht="135" x14ac:dyDescent="0.25">
      <c r="A7" s="6" t="s">
        <v>8</v>
      </c>
      <c r="B7" s="6" t="s">
        <v>3</v>
      </c>
      <c r="C7" s="6" t="s">
        <v>4</v>
      </c>
      <c r="D7" s="6" t="s">
        <v>5</v>
      </c>
      <c r="E7" s="7" t="s">
        <v>36</v>
      </c>
      <c r="F7" s="7" t="s">
        <v>37</v>
      </c>
      <c r="G7" s="7" t="s">
        <v>38</v>
      </c>
      <c r="H7" s="7" t="s">
        <v>39</v>
      </c>
      <c r="I7" s="7" t="s">
        <v>40</v>
      </c>
      <c r="J7" s="7" t="s">
        <v>41</v>
      </c>
    </row>
    <row r="8" spans="1:10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 ht="30" customHeight="1" x14ac:dyDescent="0.25">
      <c r="A9" s="21">
        <v>41640</v>
      </c>
      <c r="B9" s="32" t="s">
        <v>43</v>
      </c>
      <c r="C9" s="22" t="s">
        <v>44</v>
      </c>
      <c r="D9" s="3" t="s">
        <v>54</v>
      </c>
      <c r="E9" s="8" t="s">
        <v>47</v>
      </c>
      <c r="F9" s="8" t="s">
        <v>47</v>
      </c>
      <c r="G9" s="47" t="s">
        <v>51</v>
      </c>
      <c r="H9" s="48"/>
      <c r="I9" s="8" t="s">
        <v>47</v>
      </c>
      <c r="J9" s="8" t="s">
        <v>47</v>
      </c>
    </row>
    <row r="10" spans="1:10" ht="30" customHeight="1" x14ac:dyDescent="0.25">
      <c r="A10" s="18"/>
      <c r="B10" s="33"/>
      <c r="C10" s="20"/>
      <c r="D10" s="3" t="s">
        <v>45</v>
      </c>
      <c r="E10" s="8" t="s">
        <v>47</v>
      </c>
      <c r="F10" s="8" t="s">
        <v>47</v>
      </c>
      <c r="G10" s="49"/>
      <c r="H10" s="50"/>
      <c r="I10" s="8" t="s">
        <v>47</v>
      </c>
      <c r="J10" s="8" t="s">
        <v>47</v>
      </c>
    </row>
    <row r="11" spans="1:10" ht="30" customHeight="1" x14ac:dyDescent="0.25">
      <c r="A11" s="21">
        <v>41671</v>
      </c>
      <c r="B11" s="32" t="s">
        <v>43</v>
      </c>
      <c r="C11" s="22" t="s">
        <v>44</v>
      </c>
      <c r="D11" s="3" t="s">
        <v>54</v>
      </c>
      <c r="E11" s="8" t="s">
        <v>47</v>
      </c>
      <c r="F11" s="8" t="s">
        <v>47</v>
      </c>
      <c r="G11" s="49"/>
      <c r="H11" s="50"/>
      <c r="I11" s="8" t="s">
        <v>47</v>
      </c>
      <c r="J11" s="8" t="s">
        <v>47</v>
      </c>
    </row>
    <row r="12" spans="1:10" ht="30" customHeight="1" x14ac:dyDescent="0.25">
      <c r="A12" s="18"/>
      <c r="B12" s="33"/>
      <c r="C12" s="20"/>
      <c r="D12" s="3" t="s">
        <v>45</v>
      </c>
      <c r="E12" s="8" t="s">
        <v>47</v>
      </c>
      <c r="F12" s="8" t="s">
        <v>47</v>
      </c>
      <c r="G12" s="49"/>
      <c r="H12" s="50"/>
      <c r="I12" s="8" t="s">
        <v>47</v>
      </c>
      <c r="J12" s="8" t="s">
        <v>47</v>
      </c>
    </row>
    <row r="13" spans="1:10" ht="30" customHeight="1" x14ac:dyDescent="0.25">
      <c r="A13" s="21">
        <v>41699</v>
      </c>
      <c r="B13" s="32" t="s">
        <v>43</v>
      </c>
      <c r="C13" s="22" t="s">
        <v>44</v>
      </c>
      <c r="D13" s="3" t="s">
        <v>54</v>
      </c>
      <c r="E13" s="8" t="s">
        <v>47</v>
      </c>
      <c r="F13" s="8" t="s">
        <v>47</v>
      </c>
      <c r="G13" s="49"/>
      <c r="H13" s="50"/>
      <c r="I13" s="8" t="s">
        <v>47</v>
      </c>
      <c r="J13" s="8" t="s">
        <v>47</v>
      </c>
    </row>
    <row r="14" spans="1:10" ht="30" customHeight="1" x14ac:dyDescent="0.25">
      <c r="A14" s="18"/>
      <c r="B14" s="33"/>
      <c r="C14" s="20"/>
      <c r="D14" s="3" t="s">
        <v>45</v>
      </c>
      <c r="E14" s="8" t="s">
        <v>47</v>
      </c>
      <c r="F14" s="8" t="s">
        <v>47</v>
      </c>
      <c r="G14" s="49"/>
      <c r="H14" s="50"/>
      <c r="I14" s="8" t="s">
        <v>47</v>
      </c>
      <c r="J14" s="8" t="s">
        <v>47</v>
      </c>
    </row>
    <row r="15" spans="1:10" ht="30" customHeight="1" x14ac:dyDescent="0.25">
      <c r="A15" s="21">
        <v>41730</v>
      </c>
      <c r="B15" s="32" t="s">
        <v>43</v>
      </c>
      <c r="C15" s="22" t="s">
        <v>44</v>
      </c>
      <c r="D15" s="3" t="s">
        <v>54</v>
      </c>
      <c r="E15" s="8" t="s">
        <v>47</v>
      </c>
      <c r="F15" s="8" t="s">
        <v>47</v>
      </c>
      <c r="G15" s="49"/>
      <c r="H15" s="50"/>
      <c r="I15" s="8" t="s">
        <v>47</v>
      </c>
      <c r="J15" s="8" t="s">
        <v>47</v>
      </c>
    </row>
    <row r="16" spans="1:10" ht="30" customHeight="1" x14ac:dyDescent="0.25">
      <c r="A16" s="18"/>
      <c r="B16" s="33"/>
      <c r="C16" s="20"/>
      <c r="D16" s="3" t="s">
        <v>45</v>
      </c>
      <c r="E16" s="8" t="s">
        <v>47</v>
      </c>
      <c r="F16" s="8" t="s">
        <v>47</v>
      </c>
      <c r="G16" s="49"/>
      <c r="H16" s="50"/>
      <c r="I16" s="8" t="s">
        <v>47</v>
      </c>
      <c r="J16" s="8" t="s">
        <v>47</v>
      </c>
    </row>
    <row r="17" spans="1:10" ht="30" customHeight="1" x14ac:dyDescent="0.25">
      <c r="A17" s="21">
        <v>41760</v>
      </c>
      <c r="B17" s="32" t="s">
        <v>43</v>
      </c>
      <c r="C17" s="22" t="s">
        <v>44</v>
      </c>
      <c r="D17" s="3" t="s">
        <v>54</v>
      </c>
      <c r="E17" s="8" t="s">
        <v>47</v>
      </c>
      <c r="F17" s="8" t="s">
        <v>47</v>
      </c>
      <c r="G17" s="49"/>
      <c r="H17" s="50"/>
      <c r="I17" s="8" t="s">
        <v>47</v>
      </c>
      <c r="J17" s="8" t="s">
        <v>47</v>
      </c>
    </row>
    <row r="18" spans="1:10" ht="30" customHeight="1" x14ac:dyDescent="0.25">
      <c r="A18" s="18"/>
      <c r="B18" s="33"/>
      <c r="C18" s="20"/>
      <c r="D18" s="3" t="s">
        <v>45</v>
      </c>
      <c r="E18" s="8" t="s">
        <v>47</v>
      </c>
      <c r="F18" s="8" t="s">
        <v>47</v>
      </c>
      <c r="G18" s="49"/>
      <c r="H18" s="50"/>
      <c r="I18" s="8" t="s">
        <v>47</v>
      </c>
      <c r="J18" s="8" t="s">
        <v>47</v>
      </c>
    </row>
    <row r="19" spans="1:10" ht="30" customHeight="1" x14ac:dyDescent="0.25">
      <c r="A19" s="21">
        <v>41791</v>
      </c>
      <c r="B19" s="32" t="s">
        <v>43</v>
      </c>
      <c r="C19" s="22" t="s">
        <v>44</v>
      </c>
      <c r="D19" s="3" t="s">
        <v>54</v>
      </c>
      <c r="E19" s="8" t="s">
        <v>47</v>
      </c>
      <c r="F19" s="8" t="s">
        <v>47</v>
      </c>
      <c r="G19" s="49"/>
      <c r="H19" s="50"/>
      <c r="I19" s="8" t="s">
        <v>47</v>
      </c>
      <c r="J19" s="8" t="s">
        <v>47</v>
      </c>
    </row>
    <row r="20" spans="1:10" ht="30" customHeight="1" x14ac:dyDescent="0.25">
      <c r="A20" s="18"/>
      <c r="B20" s="33"/>
      <c r="C20" s="20"/>
      <c r="D20" s="3" t="s">
        <v>45</v>
      </c>
      <c r="E20" s="8" t="s">
        <v>47</v>
      </c>
      <c r="F20" s="8" t="s">
        <v>47</v>
      </c>
      <c r="G20" s="49"/>
      <c r="H20" s="50"/>
      <c r="I20" s="8" t="s">
        <v>47</v>
      </c>
      <c r="J20" s="8" t="s">
        <v>47</v>
      </c>
    </row>
    <row r="21" spans="1:10" ht="30" customHeight="1" x14ac:dyDescent="0.25">
      <c r="A21" s="21">
        <v>41821</v>
      </c>
      <c r="B21" s="32" t="s">
        <v>43</v>
      </c>
      <c r="C21" s="22" t="s">
        <v>44</v>
      </c>
      <c r="D21" s="3" t="s">
        <v>54</v>
      </c>
      <c r="E21" s="8" t="s">
        <v>47</v>
      </c>
      <c r="F21" s="8" t="s">
        <v>47</v>
      </c>
      <c r="G21" s="49"/>
      <c r="H21" s="50"/>
      <c r="I21" s="8" t="s">
        <v>47</v>
      </c>
      <c r="J21" s="8" t="s">
        <v>47</v>
      </c>
    </row>
    <row r="22" spans="1:10" ht="30" customHeight="1" x14ac:dyDescent="0.25">
      <c r="A22" s="18"/>
      <c r="B22" s="33"/>
      <c r="C22" s="20"/>
      <c r="D22" s="3" t="s">
        <v>45</v>
      </c>
      <c r="E22" s="8" t="s">
        <v>47</v>
      </c>
      <c r="F22" s="8" t="s">
        <v>47</v>
      </c>
      <c r="G22" s="49"/>
      <c r="H22" s="50"/>
      <c r="I22" s="8" t="s">
        <v>47</v>
      </c>
      <c r="J22" s="8" t="s">
        <v>47</v>
      </c>
    </row>
    <row r="23" spans="1:10" ht="30" customHeight="1" x14ac:dyDescent="0.25">
      <c r="A23" s="21">
        <v>41852</v>
      </c>
      <c r="B23" s="32" t="s">
        <v>43</v>
      </c>
      <c r="C23" s="22" t="s">
        <v>44</v>
      </c>
      <c r="D23" s="3" t="s">
        <v>54</v>
      </c>
      <c r="E23" s="8" t="s">
        <v>47</v>
      </c>
      <c r="F23" s="8" t="s">
        <v>47</v>
      </c>
      <c r="G23" s="49"/>
      <c r="H23" s="50"/>
      <c r="I23" s="8" t="s">
        <v>47</v>
      </c>
      <c r="J23" s="8" t="s">
        <v>47</v>
      </c>
    </row>
    <row r="24" spans="1:10" ht="30" customHeight="1" x14ac:dyDescent="0.25">
      <c r="A24" s="18"/>
      <c r="B24" s="33"/>
      <c r="C24" s="20"/>
      <c r="D24" s="3" t="s">
        <v>45</v>
      </c>
      <c r="E24" s="8" t="s">
        <v>47</v>
      </c>
      <c r="F24" s="8" t="s">
        <v>47</v>
      </c>
      <c r="G24" s="49"/>
      <c r="H24" s="50"/>
      <c r="I24" s="8" t="s">
        <v>47</v>
      </c>
      <c r="J24" s="8" t="s">
        <v>47</v>
      </c>
    </row>
    <row r="25" spans="1:10" ht="30" customHeight="1" x14ac:dyDescent="0.25">
      <c r="A25" s="21">
        <v>41883</v>
      </c>
      <c r="B25" s="32" t="s">
        <v>43</v>
      </c>
      <c r="C25" s="22" t="s">
        <v>44</v>
      </c>
      <c r="D25" s="3" t="s">
        <v>54</v>
      </c>
      <c r="E25" s="8" t="s">
        <v>47</v>
      </c>
      <c r="F25" s="8" t="s">
        <v>47</v>
      </c>
      <c r="G25" s="49"/>
      <c r="H25" s="50"/>
      <c r="I25" s="8" t="s">
        <v>47</v>
      </c>
      <c r="J25" s="8" t="s">
        <v>47</v>
      </c>
    </row>
    <row r="26" spans="1:10" ht="30" customHeight="1" x14ac:dyDescent="0.25">
      <c r="A26" s="18"/>
      <c r="B26" s="33"/>
      <c r="C26" s="20"/>
      <c r="D26" s="3" t="s">
        <v>45</v>
      </c>
      <c r="E26" s="8" t="s">
        <v>47</v>
      </c>
      <c r="F26" s="8" t="s">
        <v>47</v>
      </c>
      <c r="G26" s="49"/>
      <c r="H26" s="50"/>
      <c r="I26" s="8" t="s">
        <v>47</v>
      </c>
      <c r="J26" s="8" t="s">
        <v>47</v>
      </c>
    </row>
  </sheetData>
  <mergeCells count="29">
    <mergeCell ref="A5:J5"/>
    <mergeCell ref="A9:A10"/>
    <mergeCell ref="A11:A12"/>
    <mergeCell ref="A13:A14"/>
    <mergeCell ref="A15:A16"/>
    <mergeCell ref="B9:B10"/>
    <mergeCell ref="B11:B12"/>
    <mergeCell ref="B13:B14"/>
    <mergeCell ref="B15:B16"/>
    <mergeCell ref="G9:H26"/>
    <mergeCell ref="C9:C10"/>
    <mergeCell ref="C11:C12"/>
    <mergeCell ref="C13:C14"/>
    <mergeCell ref="C15:C16"/>
    <mergeCell ref="C17:C18"/>
    <mergeCell ref="C19:C20"/>
    <mergeCell ref="A23:A24"/>
    <mergeCell ref="A25:A26"/>
    <mergeCell ref="B23:B24"/>
    <mergeCell ref="B25:B26"/>
    <mergeCell ref="B17:B18"/>
    <mergeCell ref="B19:B20"/>
    <mergeCell ref="B21:B22"/>
    <mergeCell ref="A17:A18"/>
    <mergeCell ref="A19:A20"/>
    <mergeCell ref="A21:A22"/>
    <mergeCell ref="C21:C22"/>
    <mergeCell ref="C23:C24"/>
    <mergeCell ref="C25:C26"/>
  </mergeCells>
  <pageMargins left="0.31496062992125984" right="0.31496062992125984" top="0.15748031496062992" bottom="0.27559055118110237" header="0.11811023622047245" footer="0.19685039370078741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П1</vt:lpstr>
      <vt:lpstr>П2а</vt:lpstr>
      <vt:lpstr>П2б</vt:lpstr>
      <vt:lpstr>П2в</vt:lpstr>
      <vt:lpstr>П2г</vt:lpstr>
      <vt:lpstr>П3а</vt:lpstr>
      <vt:lpstr>П3б</vt:lpstr>
      <vt:lpstr>П4</vt:lpstr>
      <vt:lpstr>П1!Область_печати</vt:lpstr>
      <vt:lpstr>П2а!Область_печати</vt:lpstr>
      <vt:lpstr>П4!Область_печати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2015-05-05T10:34:51Z</dcterms:modified>
</cp:coreProperties>
</file>