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835" windowHeight="11415" activeTab="0"/>
  </bookViews>
  <sheets>
    <sheet name="п.19" sheetId="1" r:id="rId1"/>
    <sheet name="п.19 б 2)" sheetId="2" r:id="rId2"/>
  </sheets>
  <definedNames/>
  <calcPr fullCalcOnLoad="1"/>
</workbook>
</file>

<file path=xl/sharedStrings.xml><?xml version="1.0" encoding="utf-8"?>
<sst xmlns="http://schemas.openxmlformats.org/spreadsheetml/2006/main" count="171" uniqueCount="120">
  <si>
    <t>№     п/п</t>
  </si>
  <si>
    <t>Информация, подлежащая раскрытию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</si>
  <si>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</si>
  <si>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</si>
  <si>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</si>
  <si>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</si>
  <si>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</si>
  <si>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</si>
  <si>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</si>
  <si>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</si>
  <si>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</si>
  <si>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</si>
  <si>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</si>
  <si>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</si>
  <si>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</si>
  <si>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80% совокупной выручки за отчетный год)</t>
  </si>
  <si>
    <t>Информация размещена на сайте</t>
  </si>
  <si>
    <t>Вид топлива</t>
  </si>
  <si>
    <t>Объем топлива        (т, тыс. м3)</t>
  </si>
  <si>
    <t>Цена топлива                             (руб./т,  руб./тыс. м3)</t>
  </si>
  <si>
    <t>всего</t>
  </si>
  <si>
    <t>в т.ч. доставка</t>
  </si>
  <si>
    <t>Расходы на топливо    (тыс.руб.)</t>
  </si>
  <si>
    <t>Способ приобретения</t>
  </si>
  <si>
    <t>Уголь</t>
  </si>
  <si>
    <t>Газ</t>
  </si>
  <si>
    <t>Мазут</t>
  </si>
  <si>
    <t>Дизельное топливо</t>
  </si>
  <si>
    <t>Прочие виды топлива (указывается вид топлива)</t>
  </si>
  <si>
    <t>Расходы на топливо всего</t>
  </si>
  <si>
    <t>Информация о расходах на топливо</t>
  </si>
  <si>
    <r>
      <t>(</t>
    </r>
    <r>
      <rPr>
        <b/>
        <sz val="12"/>
        <color indexed="8"/>
        <rFont val="Calibri"/>
        <family val="2"/>
      </rPr>
      <t xml:space="preserve">п.19 </t>
    </r>
    <r>
      <rPr>
        <sz val="12"/>
        <color indexed="8"/>
        <rFont val="Calibri"/>
        <family val="2"/>
      </rPr>
      <t xml:space="preserve"> Постановления Правительства РФ № 570 от 05.07.2013 г.)</t>
    </r>
  </si>
  <si>
    <t>Единицы измерения</t>
  </si>
  <si>
    <t>тыс.руб.</t>
  </si>
  <si>
    <t>тыс.Гкал</t>
  </si>
  <si>
    <t>Гкал/ч</t>
  </si>
  <si>
    <t>1.1.</t>
  </si>
  <si>
    <t>Выручка от регулируемой деятельности с разбивкой по видам деятельности</t>
  </si>
  <si>
    <t>Себестоимость производимых товаров (оказываемых услуг) по регулируемому виду деятельности, включая:</t>
  </si>
  <si>
    <t>Расходы на покупаемую тепловую энергию (мощность), теплоноситель</t>
  </si>
  <si>
    <t>Расходы на топливо с указанием по каждому виду топлива стоимости (за единицу объёма), объёма и способа его приобретения, стоимости его доставки</t>
  </si>
  <si>
    <t xml:space="preserve">   тепловая энергия (мощность), поставляемая потребителям</t>
  </si>
  <si>
    <t>2.2.1.</t>
  </si>
  <si>
    <t>2.2.2.</t>
  </si>
  <si>
    <t>2.2.1.1.</t>
  </si>
  <si>
    <t>2.2.1.2.</t>
  </si>
  <si>
    <t>2.2.1.3.</t>
  </si>
  <si>
    <t>2.2.1.4.</t>
  </si>
  <si>
    <t>х</t>
  </si>
  <si>
    <t xml:space="preserve">    объем</t>
  </si>
  <si>
    <t xml:space="preserve">    стоимость за единицу объема</t>
  </si>
  <si>
    <t>прочее</t>
  </si>
  <si>
    <t>тыс.м3</t>
  </si>
  <si>
    <t>2.2.2.1.</t>
  </si>
  <si>
    <t>2.2.2.2.</t>
  </si>
  <si>
    <t>2.2.2.3.</t>
  </si>
  <si>
    <t>2.2.2.4.</t>
  </si>
  <si>
    <t>тонны</t>
  </si>
  <si>
    <t xml:space="preserve">    стоимость доставки</t>
  </si>
  <si>
    <t xml:space="preserve">     способ приобретения</t>
  </si>
  <si>
    <t xml:space="preserve">    Газ природный по регулируемой цене</t>
  </si>
  <si>
    <t xml:space="preserve">   Дизельное топливо</t>
  </si>
  <si>
    <t>2.3.1.</t>
  </si>
  <si>
    <t>2.3.2.</t>
  </si>
  <si>
    <t>Расходы на покупаемую электрическую энергию (мощность), используемую в технологическом процессе (с указанием средневзвешенной стоимости 1 кВт*ч), и объём приобретения электрической энергии</t>
  </si>
  <si>
    <t xml:space="preserve">    средневзвешенная стоимость 1 кВт*ч (с учетом мощности)</t>
  </si>
  <si>
    <t>руб.</t>
  </si>
  <si>
    <t xml:space="preserve">    объём приобретенной электрической энергии</t>
  </si>
  <si>
    <t>тыс.кВт.ч</t>
  </si>
  <si>
    <t>Расходы на приобретение холодной воды, используемой в технологическом процессе</t>
  </si>
  <si>
    <t>Расходы на химические 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</si>
  <si>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</si>
  <si>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</si>
  <si>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 используемого для осуществления регулируемого вида деятельности</t>
  </si>
  <si>
    <t>Общепроизводственные расходы, в том числе отнесённые к ним расходы на текущий и капитальный ремонт</t>
  </si>
  <si>
    <t>Расходы на капитальный и текущий ремонт основных производственных средств (в том числе информация об объёмах товаров и услуг, их стоимости и способах приобретения у тех организаций, сумма оплаты услуг которых превышает 20% суммы расходов по указанной статье расходов)</t>
  </si>
  <si>
    <t>2.10.1.</t>
  </si>
  <si>
    <t>2.10.2.</t>
  </si>
  <si>
    <t xml:space="preserve">      Расходы на текущий ремонт</t>
  </si>
  <si>
    <t xml:space="preserve">      Расходы на капитальный ремонт</t>
  </si>
  <si>
    <t>2.11.1.</t>
  </si>
  <si>
    <t>2.11.2.</t>
  </si>
  <si>
    <t>Общехозайственные расходы, в том числе отнесённые к ним расходы на текущий и капитальный ремонт</t>
  </si>
  <si>
    <t>2.12.1.</t>
  </si>
  <si>
    <t>Прочие расходы, которые подлежат отнесению на регулируемые виды деятельности в соответствии с законодательством РФ.</t>
  </si>
  <si>
    <t>Валовая прибыль (убытки) от реализации товаров и оказания услуг по регулируемому виду деятельности</t>
  </si>
  <si>
    <t>Чистая прибыль, полученная от регулируемого вида деятельности, с указанием размера её расходования на финансирование мероприятий, предусмотренных инвестиционной программой регулируемой организации</t>
  </si>
  <si>
    <t xml:space="preserve">Сведения об изменении стоимости основных фондов, в том числе за счет ввода в эксплуатацию (вывода из эксплуатации), а также стоимости их переоценки </t>
  </si>
  <si>
    <t>отсутствует</t>
  </si>
  <si>
    <t>3.1.</t>
  </si>
  <si>
    <t>4.1.</t>
  </si>
  <si>
    <t>4.2.</t>
  </si>
  <si>
    <t xml:space="preserve">     За счет ввода (вывода) из эксплуатации</t>
  </si>
  <si>
    <t xml:space="preserve">     Стоимость переоценки основных фондов   </t>
  </si>
  <si>
    <t xml:space="preserve">   Размер расходования чисто прибыли на финансирование мероприятий, предусмотренных инвестиционной программой регулируемой организации</t>
  </si>
  <si>
    <t xml:space="preserve">    информация об объёмах товаров и услуг, их стоимости и способах приобретения у тех организаций, сумма оплаты услуг которых превышает 20% суммы расходов по указанной статье расходов</t>
  </si>
  <si>
    <t>Сведения об установленной тепловой мощности объектов основных фондов, используемых для осуществления регулируемых видов деятельности, в том числе по каждому источнику тепловой энергии</t>
  </si>
  <si>
    <t xml:space="preserve">Сведения о тепловой нагрузке по договорам, заключенным в рамках осуществления регулируемых видов деятельности </t>
  </si>
  <si>
    <t xml:space="preserve">Сведения об объёме вырабатываемой, регулируемой организацией, тепловой энергии в рамках осуществления регулируемых видов деятельности </t>
  </si>
  <si>
    <t xml:space="preserve">Сведения об объёме приобретаемой, регулируемой организацией, тепловой энергии в рамках осуществления регулируемых видов деятельности </t>
  </si>
  <si>
    <t>11.1.</t>
  </si>
  <si>
    <t>О нормативах технологических потерь при передаче тепловой энергии, теплоносителя по тепловым сетям, утвержденных уполномоченным органом</t>
  </si>
  <si>
    <t>11.2.</t>
  </si>
  <si>
    <t>О фактическом объёме потерь при передаче тепловой энергии</t>
  </si>
  <si>
    <t>чел</t>
  </si>
  <si>
    <t>Среднесписочная численность основного производственного персонала</t>
  </si>
  <si>
    <t>Среднесписочная численность административно - управленческого персонала</t>
  </si>
  <si>
    <t>тыс кВт.ч/Гкал</t>
  </si>
  <si>
    <t>м3/Гкал</t>
  </si>
  <si>
    <t xml:space="preserve">     Определенным по приборам учета</t>
  </si>
  <si>
    <t xml:space="preserve">     Определенным расчетным путем (нормативам потребления коммунальных услуг)</t>
  </si>
  <si>
    <t>-</t>
  </si>
  <si>
    <t>Расходы на оплату труда и отчисления на социальные нужды административно - управленческого персонала</t>
  </si>
  <si>
    <t>прямые договора без торгов</t>
  </si>
  <si>
    <t>Информация об основных показателях финансово - хозяйственной деятельности регулируемой организации, включая структуру основных производственных затрат  за 2018 год в сфере теплоснабжения в АО "УК "ПЛП".</t>
  </si>
  <si>
    <t>Факт 2018 г.</t>
  </si>
  <si>
    <t xml:space="preserve">Сведения о показателях технико-экономического состояния систем теплоснабжения (за исключением теплопотребляющих установок потребителей тепловой энергии, теплоносителя, а также источников тепловой энергии, функционирующих в режиме комбинированной выработки электрической и тепловой энергии), в том числе показателях физического износа и энергетической эффективности объектов теплоснабжения
</t>
  </si>
  <si>
    <t xml:space="preserve">Сведения об удельном расходе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</t>
  </si>
  <si>
    <t xml:space="preserve">Сведения об удельном расходе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</t>
  </si>
  <si>
    <r>
      <t xml:space="preserve">Сведения об объёме тепловой энергии, отпускаемой потребителям, по договорам, заключенным в рамках осуществления регулируемых видов деательности, в том числе определенном по приборам учета и расчетным путем (нормативам потребления коммунальнвх услуг), </t>
    </r>
    <r>
      <rPr>
        <sz val="12"/>
        <rFont val="Calibri"/>
        <family val="2"/>
      </rPr>
      <t>включая отдельно сведения об определенном по приборам учета объеме тепловой энергии, отпускаемой по договорам потребителям, максимальный объем потребления тепловой энергии объектов которых составляет менее чем 0,2 Гкал</t>
    </r>
    <r>
      <rPr>
        <sz val="12"/>
        <color indexed="8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</si>
</sst>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wrapText="1"/>
    </xf>
    <xf numFmtId="0" fontId="40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/>
    </xf>
    <xf numFmtId="0" fontId="39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left" wrapText="1"/>
    </xf>
    <xf numFmtId="0" fontId="39" fillId="0" borderId="10" xfId="0" applyFont="1" applyBorder="1" applyAlignment="1">
      <alignment horizontal="left" vertical="center" wrapText="1"/>
    </xf>
    <xf numFmtId="14" fontId="39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2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170" fontId="0" fillId="0" borderId="10" xfId="0" applyNumberForma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" fontId="4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vertical="top" wrapText="1"/>
    </xf>
    <xf numFmtId="0" fontId="41" fillId="0" borderId="0" xfId="0" applyFont="1" applyAlignment="1">
      <alignment wrapText="1"/>
    </xf>
    <xf numFmtId="0" fontId="0" fillId="0" borderId="0" xfId="0" applyAlignment="1">
      <alignment wrapText="1"/>
    </xf>
    <xf numFmtId="0" fontId="39" fillId="0" borderId="0" xfId="0" applyFont="1" applyAlignment="1">
      <alignment horizontal="center" vertical="center"/>
    </xf>
    <xf numFmtId="170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/>
    </xf>
    <xf numFmtId="0" fontId="40" fillId="0" borderId="14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tabSelected="1" zoomScalePageLayoutView="0" workbookViewId="0" topLeftCell="A1">
      <selection activeCell="D39" sqref="D39"/>
    </sheetView>
  </sheetViews>
  <sheetFormatPr defaultColWidth="9.140625" defaultRowHeight="15"/>
  <cols>
    <col min="1" max="1" width="8.7109375" style="0" customWidth="1"/>
    <col min="2" max="2" width="78.00390625" style="0" customWidth="1"/>
    <col min="3" max="3" width="15.28125" style="0" customWidth="1"/>
    <col min="4" max="4" width="14.57421875" style="0" customWidth="1"/>
    <col min="5" max="5" width="5.00390625" style="0" customWidth="1"/>
  </cols>
  <sheetData>
    <row r="1" spans="1:4" ht="60" customHeight="1">
      <c r="A1" s="31" t="s">
        <v>114</v>
      </c>
      <c r="B1" s="32"/>
      <c r="C1" s="32"/>
      <c r="D1" s="32"/>
    </row>
    <row r="3" spans="1:4" ht="15.75">
      <c r="A3" s="33" t="s">
        <v>31</v>
      </c>
      <c r="B3" s="33"/>
      <c r="C3" s="33"/>
      <c r="D3" s="33"/>
    </row>
    <row r="5" spans="1:4" ht="30" customHeight="1">
      <c r="A5" s="3" t="s">
        <v>0</v>
      </c>
      <c r="B5" s="4" t="s">
        <v>1</v>
      </c>
      <c r="C5" s="11" t="s">
        <v>32</v>
      </c>
      <c r="D5" s="29" t="s">
        <v>115</v>
      </c>
    </row>
    <row r="6" spans="1:4" ht="23.25" customHeight="1">
      <c r="A6" s="5">
        <v>1</v>
      </c>
      <c r="B6" s="2" t="s">
        <v>37</v>
      </c>
      <c r="C6" s="8" t="s">
        <v>33</v>
      </c>
      <c r="D6" s="23">
        <v>13182</v>
      </c>
    </row>
    <row r="7" spans="1:4" ht="22.5" customHeight="1">
      <c r="A7" s="5" t="s">
        <v>36</v>
      </c>
      <c r="B7" s="17" t="s">
        <v>41</v>
      </c>
      <c r="C7" s="8" t="s">
        <v>33</v>
      </c>
      <c r="D7" s="23">
        <v>13182</v>
      </c>
    </row>
    <row r="8" spans="1:4" ht="29.25" customHeight="1">
      <c r="A8" s="5">
        <v>2</v>
      </c>
      <c r="B8" s="2" t="s">
        <v>38</v>
      </c>
      <c r="C8" s="8" t="s">
        <v>33</v>
      </c>
      <c r="D8" s="23">
        <f>D9+D10+D21+D24+D25+D26+D27+D28+D29+D30+D33+D36+D38</f>
        <v>38354.36</v>
      </c>
    </row>
    <row r="9" spans="1:4" ht="23.25" customHeight="1">
      <c r="A9" s="5" t="s">
        <v>2</v>
      </c>
      <c r="B9" s="9" t="s">
        <v>39</v>
      </c>
      <c r="C9" s="8" t="s">
        <v>33</v>
      </c>
      <c r="D9" s="23">
        <v>0</v>
      </c>
    </row>
    <row r="10" spans="1:4" ht="44.25" customHeight="1">
      <c r="A10" s="5" t="s">
        <v>3</v>
      </c>
      <c r="B10" s="2" t="s">
        <v>40</v>
      </c>
      <c r="C10" s="8" t="s">
        <v>33</v>
      </c>
      <c r="D10" s="23">
        <v>3775.82</v>
      </c>
    </row>
    <row r="11" spans="1:4" ht="24" customHeight="1">
      <c r="A11" s="18" t="s">
        <v>42</v>
      </c>
      <c r="B11" s="16" t="s">
        <v>60</v>
      </c>
      <c r="C11" s="8" t="s">
        <v>33</v>
      </c>
      <c r="D11" s="23">
        <v>3775.82</v>
      </c>
    </row>
    <row r="12" spans="1:4" ht="18.75" customHeight="1">
      <c r="A12" s="18" t="s">
        <v>44</v>
      </c>
      <c r="B12" s="2" t="s">
        <v>49</v>
      </c>
      <c r="C12" s="8" t="s">
        <v>52</v>
      </c>
      <c r="D12" s="23">
        <v>792.78</v>
      </c>
    </row>
    <row r="13" spans="1:4" ht="19.5" customHeight="1">
      <c r="A13" s="18" t="s">
        <v>45</v>
      </c>
      <c r="B13" s="2" t="s">
        <v>50</v>
      </c>
      <c r="C13" s="8" t="s">
        <v>33</v>
      </c>
      <c r="D13" s="23">
        <v>4.36</v>
      </c>
    </row>
    <row r="14" spans="1:4" ht="18.75" customHeight="1">
      <c r="A14" s="18" t="s">
        <v>46</v>
      </c>
      <c r="B14" s="2" t="s">
        <v>58</v>
      </c>
      <c r="C14" s="8" t="s">
        <v>33</v>
      </c>
      <c r="D14" s="23">
        <v>321.94</v>
      </c>
    </row>
    <row r="15" spans="1:4" ht="48.75" customHeight="1">
      <c r="A15" s="18" t="s">
        <v>47</v>
      </c>
      <c r="B15" s="2" t="s">
        <v>59</v>
      </c>
      <c r="C15" s="8" t="s">
        <v>48</v>
      </c>
      <c r="D15" s="25" t="s">
        <v>113</v>
      </c>
    </row>
    <row r="16" spans="1:4" ht="22.5" customHeight="1">
      <c r="A16" s="18" t="s">
        <v>43</v>
      </c>
      <c r="B16" s="2" t="s">
        <v>61</v>
      </c>
      <c r="C16" s="8" t="s">
        <v>33</v>
      </c>
      <c r="D16" s="23">
        <v>0</v>
      </c>
    </row>
    <row r="17" spans="1:4" ht="18.75" customHeight="1">
      <c r="A17" s="18" t="s">
        <v>53</v>
      </c>
      <c r="B17" s="2" t="s">
        <v>49</v>
      </c>
      <c r="C17" s="8" t="s">
        <v>57</v>
      </c>
      <c r="D17" s="23">
        <v>0</v>
      </c>
    </row>
    <row r="18" spans="1:4" ht="20.25" customHeight="1">
      <c r="A18" s="18" t="s">
        <v>54</v>
      </c>
      <c r="B18" s="2" t="s">
        <v>50</v>
      </c>
      <c r="C18" s="8" t="s">
        <v>33</v>
      </c>
      <c r="D18" s="23">
        <v>0</v>
      </c>
    </row>
    <row r="19" spans="1:4" ht="19.5" customHeight="1">
      <c r="A19" s="18" t="s">
        <v>55</v>
      </c>
      <c r="B19" s="2" t="s">
        <v>58</v>
      </c>
      <c r="C19" s="8" t="s">
        <v>33</v>
      </c>
      <c r="D19" s="23">
        <v>0</v>
      </c>
    </row>
    <row r="20" spans="1:4" ht="19.5" customHeight="1">
      <c r="A20" s="18" t="s">
        <v>56</v>
      </c>
      <c r="B20" s="2" t="s">
        <v>59</v>
      </c>
      <c r="C20" s="8" t="s">
        <v>48</v>
      </c>
      <c r="D20" s="23" t="s">
        <v>51</v>
      </c>
    </row>
    <row r="21" spans="1:4" ht="45" customHeight="1">
      <c r="A21" s="5" t="s">
        <v>4</v>
      </c>
      <c r="B21" s="2" t="s">
        <v>64</v>
      </c>
      <c r="C21" s="8" t="s">
        <v>33</v>
      </c>
      <c r="D21" s="23">
        <v>1684.38</v>
      </c>
    </row>
    <row r="22" spans="1:4" ht="20.25" customHeight="1">
      <c r="A22" s="18" t="s">
        <v>62</v>
      </c>
      <c r="B22" s="2" t="s">
        <v>65</v>
      </c>
      <c r="C22" s="8" t="s">
        <v>66</v>
      </c>
      <c r="D22" s="23">
        <v>3.37</v>
      </c>
    </row>
    <row r="23" spans="1:4" ht="18.75" customHeight="1">
      <c r="A23" s="18" t="s">
        <v>63</v>
      </c>
      <c r="B23" s="2" t="s">
        <v>67</v>
      </c>
      <c r="C23" s="8" t="s">
        <v>68</v>
      </c>
      <c r="D23" s="23">
        <v>499.94</v>
      </c>
    </row>
    <row r="24" spans="1:4" ht="28.5" customHeight="1">
      <c r="A24" s="5" t="s">
        <v>5</v>
      </c>
      <c r="B24" s="2" t="s">
        <v>69</v>
      </c>
      <c r="C24" s="8" t="s">
        <v>33</v>
      </c>
      <c r="D24" s="23">
        <v>0</v>
      </c>
    </row>
    <row r="25" spans="1:5" ht="27.75" customHeight="1">
      <c r="A25" s="5" t="s">
        <v>6</v>
      </c>
      <c r="B25" s="2" t="s">
        <v>70</v>
      </c>
      <c r="C25" s="8" t="s">
        <v>33</v>
      </c>
      <c r="D25" s="23">
        <v>4.29</v>
      </c>
      <c r="E25" s="13"/>
    </row>
    <row r="26" spans="1:4" ht="28.5" customHeight="1">
      <c r="A26" s="5" t="s">
        <v>7</v>
      </c>
      <c r="B26" s="2" t="s">
        <v>71</v>
      </c>
      <c r="C26" s="8" t="s">
        <v>33</v>
      </c>
      <c r="D26" s="23">
        <v>4536.09</v>
      </c>
    </row>
    <row r="27" spans="1:4" ht="27.75" customHeight="1">
      <c r="A27" s="5" t="s">
        <v>8</v>
      </c>
      <c r="B27" s="2" t="s">
        <v>112</v>
      </c>
      <c r="C27" s="8" t="s">
        <v>33</v>
      </c>
      <c r="D27" s="23">
        <v>1782.52</v>
      </c>
    </row>
    <row r="28" spans="1:4" ht="21" customHeight="1">
      <c r="A28" s="5" t="s">
        <v>9</v>
      </c>
      <c r="B28" s="1" t="s">
        <v>72</v>
      </c>
      <c r="C28" s="8" t="s">
        <v>33</v>
      </c>
      <c r="D28" s="23">
        <v>12367.13</v>
      </c>
    </row>
    <row r="29" spans="1:4" ht="30" customHeight="1">
      <c r="A29" s="5" t="s">
        <v>10</v>
      </c>
      <c r="B29" s="2" t="s">
        <v>73</v>
      </c>
      <c r="C29" s="8" t="s">
        <v>33</v>
      </c>
      <c r="D29" s="23">
        <v>1934.01</v>
      </c>
    </row>
    <row r="30" spans="1:4" ht="32.25" customHeight="1">
      <c r="A30" s="5" t="s">
        <v>11</v>
      </c>
      <c r="B30" s="2" t="s">
        <v>74</v>
      </c>
      <c r="C30" s="8" t="s">
        <v>33</v>
      </c>
      <c r="D30" s="23">
        <v>1993.49</v>
      </c>
    </row>
    <row r="31" spans="1:4" ht="18.75" customHeight="1">
      <c r="A31" s="18" t="s">
        <v>76</v>
      </c>
      <c r="B31" s="2" t="s">
        <v>78</v>
      </c>
      <c r="C31" s="8" t="s">
        <v>33</v>
      </c>
      <c r="D31" s="23">
        <v>0</v>
      </c>
    </row>
    <row r="32" spans="1:4" ht="18.75" customHeight="1">
      <c r="A32" s="5" t="s">
        <v>77</v>
      </c>
      <c r="B32" s="2" t="s">
        <v>79</v>
      </c>
      <c r="C32" s="8" t="s">
        <v>33</v>
      </c>
      <c r="D32" s="23">
        <v>0</v>
      </c>
    </row>
    <row r="33" spans="1:4" ht="33" customHeight="1">
      <c r="A33" s="5" t="s">
        <v>12</v>
      </c>
      <c r="B33" s="2" t="s">
        <v>82</v>
      </c>
      <c r="C33" s="8" t="s">
        <v>33</v>
      </c>
      <c r="D33" s="23">
        <f>532.37+3117.79</f>
        <v>3650.16</v>
      </c>
    </row>
    <row r="34" spans="1:4" ht="18" customHeight="1">
      <c r="A34" s="18" t="s">
        <v>80</v>
      </c>
      <c r="B34" s="2" t="s">
        <v>78</v>
      </c>
      <c r="C34" s="8" t="s">
        <v>33</v>
      </c>
      <c r="D34" s="23">
        <v>0</v>
      </c>
    </row>
    <row r="35" spans="1:4" ht="17.25" customHeight="1">
      <c r="A35" s="5" t="s">
        <v>81</v>
      </c>
      <c r="B35" s="2" t="s">
        <v>79</v>
      </c>
      <c r="C35" s="8" t="s">
        <v>33</v>
      </c>
      <c r="D35" s="23">
        <v>0</v>
      </c>
    </row>
    <row r="36" spans="1:4" ht="63" customHeight="1">
      <c r="A36" s="5" t="s">
        <v>13</v>
      </c>
      <c r="B36" s="2" t="s">
        <v>75</v>
      </c>
      <c r="C36" s="8" t="s">
        <v>33</v>
      </c>
      <c r="D36" s="23">
        <v>0</v>
      </c>
    </row>
    <row r="37" spans="1:4" ht="45" customHeight="1">
      <c r="A37" s="18" t="s">
        <v>83</v>
      </c>
      <c r="B37" s="2" t="s">
        <v>95</v>
      </c>
      <c r="C37" s="8" t="s">
        <v>48</v>
      </c>
      <c r="D37" s="23" t="s">
        <v>88</v>
      </c>
    </row>
    <row r="38" spans="1:4" ht="30.75" customHeight="1">
      <c r="A38" s="5" t="s">
        <v>14</v>
      </c>
      <c r="B38" s="2" t="s">
        <v>84</v>
      </c>
      <c r="C38" s="8" t="s">
        <v>33</v>
      </c>
      <c r="D38" s="23">
        <f>38354.36-31727.89</f>
        <v>6626.470000000001</v>
      </c>
    </row>
    <row r="39" spans="1:4" ht="45.75" customHeight="1">
      <c r="A39" s="5">
        <v>3</v>
      </c>
      <c r="B39" s="2" t="s">
        <v>86</v>
      </c>
      <c r="C39" s="8" t="s">
        <v>33</v>
      </c>
      <c r="D39" s="23">
        <v>0</v>
      </c>
    </row>
    <row r="40" spans="1:4" ht="30.75" customHeight="1">
      <c r="A40" s="5" t="s">
        <v>89</v>
      </c>
      <c r="B40" s="2" t="s">
        <v>94</v>
      </c>
      <c r="C40" s="8" t="s">
        <v>33</v>
      </c>
      <c r="D40" s="23">
        <v>0</v>
      </c>
    </row>
    <row r="41" spans="1:4" ht="44.25" customHeight="1">
      <c r="A41" s="5">
        <v>4</v>
      </c>
      <c r="B41" s="2" t="s">
        <v>87</v>
      </c>
      <c r="C41" s="8" t="s">
        <v>33</v>
      </c>
      <c r="D41" s="23">
        <v>0</v>
      </c>
    </row>
    <row r="42" spans="1:4" ht="18.75" customHeight="1">
      <c r="A42" s="5" t="s">
        <v>90</v>
      </c>
      <c r="B42" s="2" t="s">
        <v>92</v>
      </c>
      <c r="C42" s="8" t="s">
        <v>33</v>
      </c>
      <c r="D42" s="23">
        <v>0</v>
      </c>
    </row>
    <row r="43" spans="1:4" ht="15.75" customHeight="1">
      <c r="A43" s="5" t="s">
        <v>91</v>
      </c>
      <c r="B43" s="2" t="s">
        <v>93</v>
      </c>
      <c r="C43" s="8" t="s">
        <v>33</v>
      </c>
      <c r="D43" s="23">
        <v>0</v>
      </c>
    </row>
    <row r="44" spans="1:4" ht="31.5" customHeight="1">
      <c r="A44" s="5">
        <v>5</v>
      </c>
      <c r="B44" s="2" t="s">
        <v>85</v>
      </c>
      <c r="C44" s="8" t="s">
        <v>33</v>
      </c>
      <c r="D44" s="23">
        <v>-25172.36</v>
      </c>
    </row>
    <row r="45" spans="1:4" ht="63" customHeight="1">
      <c r="A45" s="5">
        <v>6</v>
      </c>
      <c r="B45" s="2" t="s">
        <v>15</v>
      </c>
      <c r="C45" s="8"/>
      <c r="D45" s="24" t="s">
        <v>16</v>
      </c>
    </row>
    <row r="46" spans="1:4" ht="45.75" customHeight="1">
      <c r="A46" s="5">
        <v>7</v>
      </c>
      <c r="B46" s="2" t="s">
        <v>96</v>
      </c>
      <c r="C46" s="8" t="s">
        <v>35</v>
      </c>
      <c r="D46" s="23">
        <v>13.98</v>
      </c>
    </row>
    <row r="47" spans="1:4" ht="30" customHeight="1">
      <c r="A47" s="5">
        <v>8</v>
      </c>
      <c r="B47" s="2" t="s">
        <v>97</v>
      </c>
      <c r="C47" s="8" t="s">
        <v>35</v>
      </c>
      <c r="D47" s="23">
        <v>13.09</v>
      </c>
    </row>
    <row r="48" spans="1:4" ht="44.25" customHeight="1">
      <c r="A48" s="5">
        <v>9</v>
      </c>
      <c r="B48" s="2" t="s">
        <v>98</v>
      </c>
      <c r="C48" s="8" t="s">
        <v>34</v>
      </c>
      <c r="D48" s="23">
        <v>6.28</v>
      </c>
    </row>
    <row r="49" spans="1:4" ht="30.75" customHeight="1">
      <c r="A49" s="5">
        <v>10</v>
      </c>
      <c r="B49" s="2" t="s">
        <v>99</v>
      </c>
      <c r="C49" s="8" t="s">
        <v>34</v>
      </c>
      <c r="D49" s="23">
        <v>0</v>
      </c>
    </row>
    <row r="50" spans="1:4" ht="129" customHeight="1">
      <c r="A50" s="5">
        <v>11</v>
      </c>
      <c r="B50" s="30" t="s">
        <v>119</v>
      </c>
      <c r="C50" s="8" t="s">
        <v>34</v>
      </c>
      <c r="D50" s="23">
        <v>5.409</v>
      </c>
    </row>
    <row r="51" spans="1:4" ht="17.25" customHeight="1">
      <c r="A51" s="5" t="s">
        <v>100</v>
      </c>
      <c r="B51" s="2" t="s">
        <v>109</v>
      </c>
      <c r="C51" s="8" t="s">
        <v>34</v>
      </c>
      <c r="D51" s="23">
        <v>5.409</v>
      </c>
    </row>
    <row r="52" spans="1:4" ht="30" customHeight="1">
      <c r="A52" s="5" t="s">
        <v>102</v>
      </c>
      <c r="B52" s="2" t="s">
        <v>110</v>
      </c>
      <c r="C52" s="8" t="s">
        <v>34</v>
      </c>
      <c r="D52" s="23">
        <v>0</v>
      </c>
    </row>
    <row r="53" spans="1:4" ht="29.25" customHeight="1">
      <c r="A53" s="5">
        <v>12</v>
      </c>
      <c r="B53" s="2" t="s">
        <v>101</v>
      </c>
      <c r="C53" s="8" t="s">
        <v>34</v>
      </c>
      <c r="D53" s="28">
        <v>3.792</v>
      </c>
    </row>
    <row r="54" spans="1:4" ht="20.25" customHeight="1">
      <c r="A54" s="5">
        <v>13</v>
      </c>
      <c r="B54" s="9" t="s">
        <v>103</v>
      </c>
      <c r="C54" s="8" t="s">
        <v>34</v>
      </c>
      <c r="D54" s="23">
        <v>0.874</v>
      </c>
    </row>
    <row r="55" spans="1:4" ht="21.75" customHeight="1">
      <c r="A55" s="5">
        <v>14</v>
      </c>
      <c r="B55" s="2" t="s">
        <v>105</v>
      </c>
      <c r="C55" s="8" t="s">
        <v>104</v>
      </c>
      <c r="D55" s="23">
        <v>9</v>
      </c>
    </row>
    <row r="56" spans="1:4" ht="29.25" customHeight="1">
      <c r="A56" s="5">
        <v>15</v>
      </c>
      <c r="B56" s="2" t="s">
        <v>106</v>
      </c>
      <c r="C56" s="8" t="s">
        <v>104</v>
      </c>
      <c r="D56" s="23">
        <v>7</v>
      </c>
    </row>
    <row r="57" spans="1:4" ht="60.75" customHeight="1">
      <c r="A57" s="5">
        <v>16</v>
      </c>
      <c r="B57" s="2" t="s">
        <v>117</v>
      </c>
      <c r="C57" s="15" t="s">
        <v>107</v>
      </c>
      <c r="D57" s="26">
        <v>0.03</v>
      </c>
    </row>
    <row r="58" spans="1:4" ht="61.5" customHeight="1">
      <c r="A58" s="5">
        <v>17</v>
      </c>
      <c r="B58" s="2" t="s">
        <v>118</v>
      </c>
      <c r="C58" s="15" t="s">
        <v>108</v>
      </c>
      <c r="D58" s="23">
        <v>36</v>
      </c>
    </row>
    <row r="59" spans="1:4" ht="110.25" customHeight="1">
      <c r="A59" s="5">
        <v>18</v>
      </c>
      <c r="B59" s="2" t="s">
        <v>116</v>
      </c>
      <c r="C59" s="15"/>
      <c r="D59" s="23">
        <v>36</v>
      </c>
    </row>
    <row r="60" spans="1:4" ht="15" customHeight="1">
      <c r="A60" s="6"/>
      <c r="B60" s="7"/>
      <c r="C60" s="7"/>
      <c r="D60" s="27"/>
    </row>
    <row r="61" spans="1:4" ht="15" customHeight="1">
      <c r="A61" s="6"/>
      <c r="B61" s="7"/>
      <c r="C61" s="7"/>
      <c r="D61" s="7"/>
    </row>
    <row r="62" spans="1:4" ht="15" customHeight="1">
      <c r="A62" s="6"/>
      <c r="B62" s="7"/>
      <c r="C62" s="7"/>
      <c r="D62" s="7"/>
    </row>
    <row r="63" spans="1:4" ht="15" customHeight="1">
      <c r="A63" s="6"/>
      <c r="B63" s="7"/>
      <c r="C63" s="7"/>
      <c r="D63" s="7"/>
    </row>
    <row r="64" spans="1:4" ht="15" customHeight="1">
      <c r="A64" s="6"/>
      <c r="B64" s="7"/>
      <c r="C64" s="7"/>
      <c r="D64" s="7"/>
    </row>
    <row r="65" spans="1:4" ht="15" customHeight="1">
      <c r="A65" s="6"/>
      <c r="B65" s="7"/>
      <c r="C65" s="7"/>
      <c r="D65" s="7"/>
    </row>
    <row r="66" spans="1:4" ht="15" customHeight="1">
      <c r="A66" s="6"/>
      <c r="B66" s="7"/>
      <c r="C66" s="7"/>
      <c r="D66" s="7"/>
    </row>
    <row r="67" spans="1:4" ht="15" customHeight="1">
      <c r="A67" s="6"/>
      <c r="B67" s="7"/>
      <c r="C67" s="7"/>
      <c r="D67" s="7"/>
    </row>
    <row r="68" spans="1:4" ht="15" customHeight="1">
      <c r="A68" s="6"/>
      <c r="B68" s="7"/>
      <c r="C68" s="7"/>
      <c r="D68" s="7"/>
    </row>
    <row r="69" spans="1:4" ht="15" customHeight="1">
      <c r="A69" s="6"/>
      <c r="B69" s="7"/>
      <c r="C69" s="7"/>
      <c r="D69" s="7"/>
    </row>
    <row r="70" spans="1:4" ht="15" customHeight="1">
      <c r="A70" s="6"/>
      <c r="B70" s="7"/>
      <c r="C70" s="7"/>
      <c r="D70" s="7"/>
    </row>
    <row r="71" spans="1:4" ht="15" customHeight="1">
      <c r="A71" s="6"/>
      <c r="B71" s="7"/>
      <c r="C71" s="7"/>
      <c r="D71" s="7"/>
    </row>
    <row r="72" spans="1:4" ht="15" customHeight="1">
      <c r="A72" s="6"/>
      <c r="B72" s="7"/>
      <c r="C72" s="7"/>
      <c r="D72" s="7"/>
    </row>
    <row r="73" spans="1:4" ht="15" customHeight="1">
      <c r="A73" s="6"/>
      <c r="B73" s="7"/>
      <c r="C73" s="7"/>
      <c r="D73" s="7"/>
    </row>
    <row r="74" spans="1:4" ht="15" customHeight="1">
      <c r="A74" s="6"/>
      <c r="B74" s="7"/>
      <c r="C74" s="7"/>
      <c r="D74" s="7"/>
    </row>
    <row r="75" spans="1:4" ht="15" customHeight="1">
      <c r="A75" s="6"/>
      <c r="B75" s="7"/>
      <c r="C75" s="7"/>
      <c r="D75" s="7"/>
    </row>
    <row r="76" spans="1:4" ht="15" customHeight="1">
      <c r="A76" s="6"/>
      <c r="B76" s="7"/>
      <c r="C76" s="7"/>
      <c r="D76" s="7"/>
    </row>
    <row r="77" spans="1:4" ht="15" customHeight="1">
      <c r="A77" s="6"/>
      <c r="B77" s="7"/>
      <c r="C77" s="7"/>
      <c r="D77" s="7"/>
    </row>
    <row r="78" spans="1:4" ht="15" customHeight="1">
      <c r="A78" s="6"/>
      <c r="B78" s="7"/>
      <c r="C78" s="7"/>
      <c r="D78" s="7"/>
    </row>
    <row r="79" spans="1:4" ht="15" customHeight="1">
      <c r="A79" s="6"/>
      <c r="B79" s="7"/>
      <c r="C79" s="7"/>
      <c r="D79" s="7"/>
    </row>
    <row r="80" spans="1:4" ht="15" customHeight="1">
      <c r="A80" s="6"/>
      <c r="B80" s="7"/>
      <c r="C80" s="7"/>
      <c r="D80" s="7"/>
    </row>
    <row r="81" spans="1:4" ht="15" customHeight="1">
      <c r="A81" s="6"/>
      <c r="B81" s="7"/>
      <c r="C81" s="7"/>
      <c r="D81" s="7"/>
    </row>
    <row r="82" spans="1:4" ht="15" customHeight="1">
      <c r="A82" s="6"/>
      <c r="B82" s="7"/>
      <c r="C82" s="7"/>
      <c r="D82" s="7"/>
    </row>
    <row r="83" spans="1:4" ht="15" customHeight="1">
      <c r="A83" s="6"/>
      <c r="B83" s="7"/>
      <c r="C83" s="7"/>
      <c r="D83" s="7"/>
    </row>
    <row r="84" spans="1:4" ht="15" customHeight="1">
      <c r="A84" s="6"/>
      <c r="B84" s="7"/>
      <c r="C84" s="7"/>
      <c r="D84" s="7"/>
    </row>
    <row r="85" spans="1:4" ht="15" customHeight="1">
      <c r="A85" s="6"/>
      <c r="B85" s="7"/>
      <c r="C85" s="7"/>
      <c r="D85" s="7"/>
    </row>
    <row r="86" spans="1:2" ht="15.75">
      <c r="A86" s="6"/>
      <c r="B86" s="7"/>
    </row>
    <row r="87" spans="1:2" ht="15.75">
      <c r="A87" s="6"/>
      <c r="B87" s="7"/>
    </row>
  </sheetData>
  <sheetProtection/>
  <mergeCells count="2">
    <mergeCell ref="A1:D1"/>
    <mergeCell ref="A3:D3"/>
  </mergeCells>
  <printOptions/>
  <pageMargins left="0.1968503937007874" right="0.1968503937007874" top="0.35433070866141736" bottom="0.35433070866141736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7.140625" style="0" customWidth="1"/>
    <col min="2" max="2" width="14.7109375" style="0" customWidth="1"/>
    <col min="3" max="6" width="13.7109375" style="0" customWidth="1"/>
    <col min="7" max="7" width="28.8515625" style="0" customWidth="1"/>
  </cols>
  <sheetData>
    <row r="1" spans="1:7" ht="24" customHeight="1">
      <c r="A1" s="36" t="s">
        <v>30</v>
      </c>
      <c r="B1" s="37"/>
      <c r="C1" s="37"/>
      <c r="D1" s="37"/>
      <c r="E1" s="37"/>
      <c r="F1" s="37"/>
      <c r="G1" s="37"/>
    </row>
    <row r="2" ht="18.75" customHeight="1"/>
    <row r="3" spans="1:12" ht="50.25" customHeight="1">
      <c r="A3" s="43" t="s">
        <v>17</v>
      </c>
      <c r="B3" s="40" t="s">
        <v>18</v>
      </c>
      <c r="C3" s="38" t="s">
        <v>19</v>
      </c>
      <c r="D3" s="39"/>
      <c r="E3" s="38" t="s">
        <v>22</v>
      </c>
      <c r="F3" s="39"/>
      <c r="G3" s="40" t="s">
        <v>23</v>
      </c>
      <c r="L3" s="10"/>
    </row>
    <row r="4" spans="1:7" ht="30.75" customHeight="1">
      <c r="A4" s="41"/>
      <c r="B4" s="41"/>
      <c r="C4" s="4" t="s">
        <v>20</v>
      </c>
      <c r="D4" s="11" t="s">
        <v>21</v>
      </c>
      <c r="E4" s="4" t="s">
        <v>20</v>
      </c>
      <c r="F4" s="11" t="s">
        <v>21</v>
      </c>
      <c r="G4" s="42"/>
    </row>
    <row r="5" spans="1:7" ht="24.75" customHeight="1">
      <c r="A5" s="14" t="s">
        <v>24</v>
      </c>
      <c r="B5" s="20"/>
      <c r="C5" s="14"/>
      <c r="D5" s="14"/>
      <c r="E5" s="14"/>
      <c r="F5" s="14"/>
      <c r="G5" s="14"/>
    </row>
    <row r="6" spans="1:7" ht="24.75" customHeight="1">
      <c r="A6" s="14" t="s">
        <v>25</v>
      </c>
      <c r="B6" s="20">
        <v>792.778</v>
      </c>
      <c r="C6" s="14">
        <v>4762.77</v>
      </c>
      <c r="D6" s="14">
        <v>406.09</v>
      </c>
      <c r="E6" s="20">
        <f>(B6*C6)/1000</f>
        <v>3775.8192750600006</v>
      </c>
      <c r="F6" s="20">
        <f>E6-3453.88294</f>
        <v>321.9363350600006</v>
      </c>
      <c r="G6" s="14" t="s">
        <v>51</v>
      </c>
    </row>
    <row r="7" spans="1:7" ht="24.75" customHeight="1">
      <c r="A7" s="14" t="s">
        <v>26</v>
      </c>
      <c r="B7" s="20"/>
      <c r="C7" s="14"/>
      <c r="D7" s="14"/>
      <c r="E7" s="14"/>
      <c r="F7" s="14"/>
      <c r="G7" s="14"/>
    </row>
    <row r="8" spans="1:7" ht="24.75" customHeight="1">
      <c r="A8" s="14" t="s">
        <v>27</v>
      </c>
      <c r="B8" s="20">
        <v>0</v>
      </c>
      <c r="C8" s="22">
        <v>0</v>
      </c>
      <c r="D8" s="14" t="s">
        <v>111</v>
      </c>
      <c r="E8" s="22">
        <v>0</v>
      </c>
      <c r="F8" s="14" t="s">
        <v>111</v>
      </c>
      <c r="G8" s="14"/>
    </row>
    <row r="9" spans="1:7" ht="31.5" customHeight="1">
      <c r="A9" s="19" t="s">
        <v>28</v>
      </c>
      <c r="B9" s="20"/>
      <c r="C9" s="14"/>
      <c r="D9" s="14"/>
      <c r="E9" s="14"/>
      <c r="F9" s="14"/>
      <c r="G9" s="14"/>
    </row>
    <row r="10" spans="1:7" ht="24.75" customHeight="1">
      <c r="A10" s="14" t="s">
        <v>29</v>
      </c>
      <c r="B10" s="34">
        <f>E6+E8</f>
        <v>3775.8192750600006</v>
      </c>
      <c r="C10" s="35"/>
      <c r="D10" s="35"/>
      <c r="E10" s="35"/>
      <c r="F10" s="35"/>
      <c r="G10" s="35"/>
    </row>
    <row r="11" spans="1:7" ht="34.5" customHeight="1">
      <c r="A11" s="12"/>
      <c r="B11" s="21"/>
      <c r="C11" s="12"/>
      <c r="D11" s="12"/>
      <c r="E11" s="12"/>
      <c r="F11" s="12"/>
      <c r="G11" s="12"/>
    </row>
  </sheetData>
  <sheetProtection/>
  <mergeCells count="7">
    <mergeCell ref="B10:G10"/>
    <mergeCell ref="A1:G1"/>
    <mergeCell ref="C3:D3"/>
    <mergeCell ref="E3:F3"/>
    <mergeCell ref="B3:B4"/>
    <mergeCell ref="G3:G4"/>
    <mergeCell ref="A3:A4"/>
  </mergeCells>
  <printOptions/>
  <pageMargins left="0.7874015748031497" right="0.3937007874015748" top="0.7480314960629921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Максимова Ирина Валентиновна</dc:creator>
  <cp:keywords/>
  <dc:description/>
  <cp:lastModifiedBy>Ольга А. Митюкова</cp:lastModifiedBy>
  <cp:lastPrinted>2018-04-19T03:49:44Z</cp:lastPrinted>
  <dcterms:created xsi:type="dcterms:W3CDTF">2015-09-29T04:38:46Z</dcterms:created>
  <dcterms:modified xsi:type="dcterms:W3CDTF">2019-04-29T08:44:18Z</dcterms:modified>
  <cp:category/>
  <cp:version/>
  <cp:contentType/>
  <cp:contentStatus/>
</cp:coreProperties>
</file>