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0" windowWidth="21570" windowHeight="904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13" i="1" l="1"/>
  <c r="C13" i="1"/>
  <c r="C15" i="1"/>
  <c r="B13" i="1"/>
  <c r="C38" i="2" l="1"/>
  <c r="C36" i="2" l="1"/>
  <c r="B15" i="1" l="1"/>
  <c r="B16" i="1" s="1"/>
  <c r="G15" i="1"/>
  <c r="C16" i="1" l="1"/>
  <c r="C32" i="2" l="1"/>
  <c r="G13" i="1"/>
  <c r="E16" i="1"/>
  <c r="B10" i="1" l="1"/>
  <c r="C10" i="1"/>
  <c r="E10" i="1" l="1"/>
  <c r="F16" i="1"/>
  <c r="G10" i="1"/>
  <c r="C21" i="2" l="1"/>
  <c r="C28" i="2" l="1"/>
  <c r="C27" i="2"/>
  <c r="E7" i="1" l="1"/>
  <c r="G7" i="1"/>
  <c r="G16" i="1" s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<sst xmlns="http://schemas.openxmlformats.org/spreadsheetml/2006/main" count="74" uniqueCount="71">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</sst>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E16" sqref="E16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2" t="s">
        <v>0</v>
      </c>
      <c r="B1" s="52"/>
      <c r="C1" s="52"/>
      <c r="D1" s="52"/>
      <c r="E1" s="52"/>
      <c r="F1" s="53"/>
      <c r="G1" s="53"/>
    </row>
    <row r="2" spans="1:17" ht="11.25" customHeight="1" x14ac:dyDescent="0.25">
      <c r="A2" s="54"/>
      <c r="B2" s="54"/>
      <c r="C2" s="54"/>
      <c r="D2" s="54"/>
      <c r="E2" s="54"/>
      <c r="F2" s="54"/>
      <c r="G2" s="54"/>
    </row>
    <row r="3" spans="1:17" ht="15.75" x14ac:dyDescent="0.25">
      <c r="A3" s="55" t="s">
        <v>51</v>
      </c>
      <c r="B3" s="55"/>
      <c r="C3" s="55"/>
      <c r="D3" s="55"/>
      <c r="E3" s="55"/>
      <c r="F3" s="55"/>
      <c r="G3" s="55"/>
    </row>
    <row r="4" spans="1:17" ht="16.5" customHeight="1" x14ac:dyDescent="0.25">
      <c r="A4" s="56"/>
      <c r="B4" s="56"/>
      <c r="C4" s="56"/>
      <c r="D4" s="26"/>
      <c r="E4" s="23"/>
      <c r="F4" s="23"/>
      <c r="G4" s="24"/>
    </row>
    <row r="5" spans="1:17" ht="94.5" x14ac:dyDescent="0.25">
      <c r="A5" s="27"/>
      <c r="B5" s="28" t="s">
        <v>1</v>
      </c>
      <c r="C5" s="29" t="s">
        <v>2</v>
      </c>
      <c r="D5" s="30" t="s">
        <v>3</v>
      </c>
      <c r="E5" s="31" t="s">
        <v>28</v>
      </c>
      <c r="F5" s="31" t="s">
        <v>4</v>
      </c>
      <c r="G5" s="32" t="s">
        <v>5</v>
      </c>
    </row>
    <row r="6" spans="1:17" ht="34.5" customHeight="1" x14ac:dyDescent="0.25">
      <c r="A6" s="33" t="s">
        <v>6</v>
      </c>
      <c r="B6" s="36">
        <v>0</v>
      </c>
      <c r="C6" s="37">
        <v>0</v>
      </c>
      <c r="D6" s="38">
        <v>0</v>
      </c>
      <c r="E6" s="38">
        <v>0</v>
      </c>
      <c r="F6" s="38">
        <v>0</v>
      </c>
      <c r="G6" s="36">
        <v>0</v>
      </c>
    </row>
    <row r="7" spans="1:17" s="21" customFormat="1" ht="34.5" customHeight="1" x14ac:dyDescent="0.25">
      <c r="A7" s="34" t="s">
        <v>33</v>
      </c>
      <c r="B7" s="39">
        <f>B6</f>
        <v>0</v>
      </c>
      <c r="C7" s="40">
        <f>C6</f>
        <v>0</v>
      </c>
      <c r="D7" s="41">
        <v>0</v>
      </c>
      <c r="E7" s="41">
        <f>E6</f>
        <v>0</v>
      </c>
      <c r="F7" s="41"/>
      <c r="G7" s="39">
        <f>G6</f>
        <v>0</v>
      </c>
    </row>
    <row r="8" spans="1:17" ht="34.5" customHeight="1" x14ac:dyDescent="0.25">
      <c r="A8" s="50" t="s">
        <v>53</v>
      </c>
      <c r="B8" s="36">
        <v>1</v>
      </c>
      <c r="C8" s="37">
        <v>630</v>
      </c>
      <c r="D8" s="42" t="s">
        <v>55</v>
      </c>
      <c r="E8" s="42">
        <v>991116</v>
      </c>
      <c r="F8" s="38" t="s">
        <v>56</v>
      </c>
      <c r="G8" s="36">
        <v>0</v>
      </c>
    </row>
    <row r="9" spans="1:17" ht="34.5" customHeight="1" x14ac:dyDescent="0.25">
      <c r="A9" s="51"/>
      <c r="B9" s="36">
        <v>1</v>
      </c>
      <c r="C9" s="37">
        <v>55</v>
      </c>
      <c r="D9" s="42" t="s">
        <v>57</v>
      </c>
      <c r="E9" s="42">
        <v>101755.22</v>
      </c>
      <c r="F9" s="42" t="s">
        <v>58</v>
      </c>
      <c r="G9" s="36">
        <v>0</v>
      </c>
    </row>
    <row r="10" spans="1:17" s="21" customFormat="1" ht="34.5" customHeight="1" x14ac:dyDescent="0.25">
      <c r="A10" s="34" t="s">
        <v>54</v>
      </c>
      <c r="B10" s="39">
        <f>SUM(B8:B9)</f>
        <v>2</v>
      </c>
      <c r="C10" s="40">
        <f>SUM(C8:C9)</f>
        <v>685</v>
      </c>
      <c r="D10" s="41"/>
      <c r="E10" s="41">
        <f>E8</f>
        <v>991116</v>
      </c>
      <c r="F10" s="41"/>
      <c r="G10" s="39">
        <f>G8</f>
        <v>0</v>
      </c>
    </row>
    <row r="11" spans="1:17" ht="34.5" customHeight="1" x14ac:dyDescent="0.25">
      <c r="A11" s="50" t="s">
        <v>60</v>
      </c>
      <c r="B11" s="36">
        <v>1</v>
      </c>
      <c r="C11" s="37">
        <v>500</v>
      </c>
      <c r="D11" s="38" t="s">
        <v>66</v>
      </c>
      <c r="E11" s="38">
        <v>786600</v>
      </c>
      <c r="F11" s="38" t="s">
        <v>67</v>
      </c>
      <c r="G11" s="36">
        <v>0</v>
      </c>
    </row>
    <row r="12" spans="1:17" ht="34.5" customHeight="1" x14ac:dyDescent="0.25">
      <c r="A12" s="51"/>
      <c r="B12" s="45">
        <v>1</v>
      </c>
      <c r="C12" s="45">
        <v>383</v>
      </c>
      <c r="D12" s="45" t="s">
        <v>68</v>
      </c>
      <c r="E12" s="45" t="s">
        <v>70</v>
      </c>
      <c r="F12" s="45" t="s">
        <v>69</v>
      </c>
      <c r="G12" s="36">
        <v>0</v>
      </c>
    </row>
    <row r="13" spans="1:17" s="21" customFormat="1" ht="34.5" customHeight="1" x14ac:dyDescent="0.25">
      <c r="A13" s="34" t="s">
        <v>61</v>
      </c>
      <c r="B13" s="39">
        <f>SUM(B11:B12)</f>
        <v>2</v>
      </c>
      <c r="C13" s="39">
        <f>SUM(C11:C12)</f>
        <v>883</v>
      </c>
      <c r="D13" s="39"/>
      <c r="E13" s="39">
        <f>SUM(E11:E12)</f>
        <v>786600</v>
      </c>
      <c r="F13" s="39"/>
      <c r="G13" s="39">
        <f t="shared" ref="G13" si="0">G11</f>
        <v>0</v>
      </c>
    </row>
    <row r="14" spans="1:17" s="46" customFormat="1" ht="34.5" customHeight="1" x14ac:dyDescent="0.25">
      <c r="A14" s="44" t="s">
        <v>62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17" s="49" customFormat="1" ht="34.5" customHeight="1" x14ac:dyDescent="0.25">
      <c r="A15" s="47" t="s">
        <v>63</v>
      </c>
      <c r="B15" s="48">
        <f t="shared" ref="B15:G15" si="1">SUM(B14)</f>
        <v>0</v>
      </c>
      <c r="C15" s="48">
        <f t="shared" si="1"/>
        <v>0</v>
      </c>
      <c r="D15" s="48">
        <v>0</v>
      </c>
      <c r="E15" s="48">
        <v>0</v>
      </c>
      <c r="F15" s="48">
        <v>0</v>
      </c>
      <c r="G15" s="48">
        <f t="shared" si="1"/>
        <v>0</v>
      </c>
    </row>
    <row r="16" spans="1:17" ht="32.25" customHeight="1" x14ac:dyDescent="0.25">
      <c r="A16" s="35" t="s">
        <v>7</v>
      </c>
      <c r="B16" s="43">
        <f>B7+B10+B13+B15</f>
        <v>4</v>
      </c>
      <c r="C16" s="43">
        <f>C7+C10+C13+C15</f>
        <v>1568</v>
      </c>
      <c r="D16" s="43"/>
      <c r="E16" s="43">
        <f>E7+E10+E13+E15</f>
        <v>1777716</v>
      </c>
      <c r="F16" s="43">
        <f>F7+F10</f>
        <v>0</v>
      </c>
      <c r="G16" s="43">
        <f>G7+G10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zoomScaleNormal="100" workbookViewId="0">
      <selection activeCell="C21" sqref="C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7" t="s">
        <v>46</v>
      </c>
      <c r="B1" s="57"/>
      <c r="C1" s="57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24</v>
      </c>
      <c r="C5" s="17">
        <v>500</v>
      </c>
    </row>
    <row r="6" spans="1:3" ht="17.25" x14ac:dyDescent="0.3">
      <c r="A6" s="15">
        <v>3</v>
      </c>
      <c r="B6" s="16" t="s">
        <v>38</v>
      </c>
      <c r="C6" s="17">
        <f>2862.9</f>
        <v>2862.9</v>
      </c>
    </row>
    <row r="7" spans="1:3" ht="17.25" x14ac:dyDescent="0.3">
      <c r="A7" s="15">
        <v>4</v>
      </c>
      <c r="B7" s="16" t="s">
        <v>35</v>
      </c>
      <c r="C7" s="17">
        <f>540+740</f>
        <v>1280</v>
      </c>
    </row>
    <row r="8" spans="1:3" ht="17.25" x14ac:dyDescent="0.3">
      <c r="A8" s="15">
        <v>5</v>
      </c>
      <c r="B8" s="16" t="s">
        <v>36</v>
      </c>
      <c r="C8" s="17">
        <v>1007.1</v>
      </c>
    </row>
    <row r="9" spans="1:3" ht="17.25" x14ac:dyDescent="0.3">
      <c r="A9" s="15">
        <v>6</v>
      </c>
      <c r="B9" s="16" t="s">
        <v>37</v>
      </c>
      <c r="C9" s="17">
        <v>300</v>
      </c>
    </row>
    <row r="10" spans="1:3" ht="33" customHeight="1" x14ac:dyDescent="0.3">
      <c r="A10" s="15">
        <v>7</v>
      </c>
      <c r="B10" s="18" t="s">
        <v>23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40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2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7">
        <v>149.9</v>
      </c>
    </row>
    <row r="26" spans="1:3" ht="17.25" x14ac:dyDescent="0.3">
      <c r="A26" s="5">
        <v>23</v>
      </c>
      <c r="B26" s="6" t="s">
        <v>27</v>
      </c>
      <c r="C26" s="17">
        <v>0.4</v>
      </c>
    </row>
    <row r="27" spans="1:3" ht="17.25" x14ac:dyDescent="0.3">
      <c r="A27" s="5">
        <v>24</v>
      </c>
      <c r="B27" s="6" t="s">
        <v>29</v>
      </c>
      <c r="C27" s="17">
        <f>2312.24</f>
        <v>2312.2399999999998</v>
      </c>
    </row>
    <row r="28" spans="1:3" ht="17.25" x14ac:dyDescent="0.3">
      <c r="A28" s="5">
        <v>25</v>
      </c>
      <c r="B28" s="6" t="s">
        <v>30</v>
      </c>
      <c r="C28" s="17">
        <f>3220.73</f>
        <v>3220.73</v>
      </c>
    </row>
    <row r="29" spans="1:3" ht="17.25" x14ac:dyDescent="0.3">
      <c r="A29" s="5">
        <v>26</v>
      </c>
      <c r="B29" s="6" t="s">
        <v>52</v>
      </c>
      <c r="C29" s="17">
        <v>200</v>
      </c>
    </row>
    <row r="30" spans="1:3" ht="17.25" x14ac:dyDescent="0.3">
      <c r="A30" s="5">
        <v>27</v>
      </c>
      <c r="B30" s="6" t="s">
        <v>31</v>
      </c>
      <c r="C30" s="17">
        <v>180</v>
      </c>
    </row>
    <row r="31" spans="1:3" ht="17.25" x14ac:dyDescent="0.3">
      <c r="A31" s="5">
        <v>28</v>
      </c>
      <c r="B31" s="6" t="s">
        <v>32</v>
      </c>
      <c r="C31" s="17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6" t="s">
        <v>41</v>
      </c>
      <c r="C33" s="19">
        <v>6885</v>
      </c>
    </row>
    <row r="34" spans="1:3" ht="17.25" x14ac:dyDescent="0.3">
      <c r="A34" s="5">
        <v>31</v>
      </c>
      <c r="B34" s="16" t="s">
        <v>43</v>
      </c>
      <c r="C34" s="19">
        <v>560</v>
      </c>
    </row>
    <row r="35" spans="1:3" ht="17.25" x14ac:dyDescent="0.3">
      <c r="A35" s="5">
        <v>32</v>
      </c>
      <c r="B35" s="16" t="s">
        <v>42</v>
      </c>
      <c r="C35" s="19">
        <v>649</v>
      </c>
    </row>
    <row r="36" spans="1:3" ht="17.25" x14ac:dyDescent="0.3">
      <c r="A36" s="5">
        <v>33</v>
      </c>
      <c r="B36" s="16" t="s">
        <v>45</v>
      </c>
      <c r="C36" s="20">
        <f>8200-C34-C35-C37-C38-C39</f>
        <v>5736</v>
      </c>
    </row>
    <row r="37" spans="1:3" ht="17.25" x14ac:dyDescent="0.3">
      <c r="A37" s="5">
        <v>34</v>
      </c>
      <c r="B37" s="16" t="s">
        <v>48</v>
      </c>
      <c r="C37" s="20">
        <v>8</v>
      </c>
    </row>
    <row r="38" spans="1:3" ht="17.25" x14ac:dyDescent="0.3">
      <c r="A38" s="5">
        <v>35</v>
      </c>
      <c r="B38" s="16" t="s">
        <v>64</v>
      </c>
      <c r="C38" s="20">
        <f>765+383</f>
        <v>1148</v>
      </c>
    </row>
    <row r="39" spans="1:3" ht="17.25" x14ac:dyDescent="0.3">
      <c r="A39" s="5">
        <v>36</v>
      </c>
      <c r="B39" s="16" t="s">
        <v>65</v>
      </c>
      <c r="C39" s="20">
        <v>99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10">
        <v>2000</v>
      </c>
    </row>
    <row r="47" spans="1:3" ht="18.75" x14ac:dyDescent="0.3">
      <c r="A47" s="5"/>
      <c r="B47" s="11" t="s">
        <v>19</v>
      </c>
      <c r="C47" s="12">
        <f>SUM(C4:C46)</f>
        <v>69472.505000000005</v>
      </c>
    </row>
    <row r="48" spans="1:3" x14ac:dyDescent="0.25">
      <c r="C48" s="13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2021-01-21T02:29:27Z</cp:lastPrinted>
  <dcterms:created xsi:type="dcterms:W3CDTF">2014-07-07T07:53:10Z</dcterms:created>
  <dcterms:modified xsi:type="dcterms:W3CDTF">2021-05-24T07:58:57Z</dcterms:modified>
</cp:coreProperties>
</file>