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распределение!$B$1:$B$51</definedName>
  </definedNames>
  <calcPr calcId="145621"/>
</workbook>
</file>

<file path=xl/calcChain.xml><?xml version="1.0" encoding="utf-8"?>
<calcChain xmlns="http://schemas.openxmlformats.org/spreadsheetml/2006/main">
  <c r="C50" i="2" l="1"/>
  <c r="E16" i="1"/>
  <c r="C16" i="1"/>
  <c r="B16" i="1"/>
  <c r="C13" i="1" l="1"/>
  <c r="B13" i="1"/>
  <c r="E10" i="1" l="1"/>
  <c r="E17" i="1" s="1"/>
  <c r="C10" i="1" l="1"/>
  <c r="C17" i="1" s="1"/>
  <c r="B10" i="1"/>
  <c r="B17" i="1" s="1"/>
  <c r="G10" i="1" l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C39" i="2" l="1"/>
  <c r="C32" i="2" l="1"/>
  <c r="C28" i="2" l="1"/>
  <c r="C27" i="2"/>
  <c r="G7" i="1" l="1"/>
  <c r="G17" i="1" s="1"/>
  <c r="C23" i="2"/>
  <c r="C22" i="2"/>
  <c r="C16" i="2"/>
  <c r="C10" i="2"/>
  <c r="C7" i="2"/>
  <c r="C6" i="2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8" authorId="1">
      <text>
        <r>
          <rPr>
            <b/>
            <sz val="9"/>
            <color indexed="81"/>
            <rFont val="Tahoma"/>
            <family val="2"/>
            <charset val="204"/>
          </rPr>
          <t>доп.соглашение об уменьшении мощности с 300 кВт на 250 кВт</t>
        </r>
      </text>
    </comment>
  </commentList>
</comments>
</file>

<file path=xl/sharedStrings.xml><?xml version="1.0" encoding="utf-8"?>
<sst xmlns="http://schemas.openxmlformats.org/spreadsheetml/2006/main" count="72" uniqueCount="71">
  <si>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</si>
  <si>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</si>
  <si>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</si>
  <si>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</si>
  <si>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</si>
  <si>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</si>
  <si>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</si>
  <si>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</si>
  <si>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</si>
  <si>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</si>
  <si>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</si>
  <si>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</si>
  <si>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</si>
  <si>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</si>
  <si>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</si>
  <si>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</si>
  <si>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</si>
  <si>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</si>
  <si>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</si>
  <si>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</si>
  <si>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</si>
  <si>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</si>
  <si>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</si>
  <si>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</si>
  <si>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</si>
  <si>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</si>
  <si>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</si>
  <si>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</si>
  <si>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</si>
  <si>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</si>
  <si>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</si>
  <si>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</si>
  <si>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</si>
  <si>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</si>
  <si>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</si>
  <si>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</si>
  <si>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</si>
  <si>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</si>
  <si>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</si>
  <si>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</si>
  <si>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</si>
  <si>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</si>
  <si>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</si>
  <si>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</si>
  <si>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</si>
  <si>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</si>
  <si>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</si>
  <si>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</si>
  <si>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</si>
  <si>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</si>
  <si>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</si>
  <si>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</si>
  <si>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</si>
  <si>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</si>
  <si>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</si>
  <si>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</si>
  <si>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</si>
  <si>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</si>
  <si>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</si>
  <si>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февраль</t>
  </si>
  <si>
    <t>Итого в февраль</t>
  </si>
  <si>
    <t>Договор №79/22 от 14.12.2022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</si>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</sst>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9" fillId="2" borderId="1" xfId="0" applyNumberFormat="1" applyFont="1" applyFill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topLeftCell="A4" zoomScaleNormal="100" workbookViewId="0">
      <selection activeCell="U14" sqref="U1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2" t="s">
        <v>0</v>
      </c>
      <c r="B1" s="42"/>
      <c r="C1" s="42"/>
      <c r="D1" s="42"/>
      <c r="E1" s="42"/>
      <c r="F1" s="43"/>
      <c r="G1" s="43"/>
    </row>
    <row r="2" spans="1:17" ht="11.25" customHeight="1" x14ac:dyDescent="0.25">
      <c r="A2" s="44"/>
      <c r="B2" s="44"/>
      <c r="C2" s="44"/>
      <c r="D2" s="44"/>
      <c r="E2" s="44"/>
      <c r="F2" s="44"/>
      <c r="G2" s="44"/>
    </row>
    <row r="3" spans="1:17" ht="15.75" x14ac:dyDescent="0.25">
      <c r="A3" s="45" t="s">
        <v>58</v>
      </c>
      <c r="B3" s="45"/>
      <c r="C3" s="45"/>
      <c r="D3" s="45"/>
      <c r="E3" s="45"/>
      <c r="F3" s="45"/>
      <c r="G3" s="45"/>
    </row>
    <row r="4" spans="1:17" ht="16.5" customHeight="1" x14ac:dyDescent="0.25">
      <c r="A4" s="46"/>
      <c r="B4" s="46"/>
      <c r="C4" s="46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7" t="s">
        <v>59</v>
      </c>
      <c r="B8" s="30">
        <v>1</v>
      </c>
      <c r="C8" s="30">
        <v>250</v>
      </c>
      <c r="D8" s="23" t="s">
        <v>61</v>
      </c>
      <c r="E8" s="23">
        <v>155506</v>
      </c>
      <c r="F8" s="35" t="s">
        <v>62</v>
      </c>
      <c r="G8" s="23">
        <v>0</v>
      </c>
    </row>
    <row r="9" spans="1:17" s="12" customFormat="1" ht="34.5" customHeight="1" x14ac:dyDescent="0.25">
      <c r="A9" s="48"/>
      <c r="B9" s="30">
        <v>1</v>
      </c>
      <c r="C9" s="30">
        <v>250</v>
      </c>
      <c r="D9" s="23" t="s">
        <v>64</v>
      </c>
      <c r="E9" s="23">
        <v>89250</v>
      </c>
      <c r="F9" s="35" t="s">
        <v>62</v>
      </c>
      <c r="G9" s="23"/>
    </row>
    <row r="10" spans="1:17" s="12" customFormat="1" ht="34.5" customHeight="1" x14ac:dyDescent="0.25">
      <c r="A10" s="17" t="s">
        <v>60</v>
      </c>
      <c r="B10" s="28">
        <f>B8+B9</f>
        <v>2</v>
      </c>
      <c r="C10" s="28">
        <f>C8+C9</f>
        <v>500</v>
      </c>
      <c r="D10" s="23"/>
      <c r="E10" s="38">
        <f>E8+E9</f>
        <v>244756</v>
      </c>
      <c r="F10" s="23"/>
      <c r="G10" s="24">
        <f>G8</f>
        <v>0</v>
      </c>
    </row>
    <row r="11" spans="1:17" s="12" customFormat="1" ht="34.5" customHeight="1" x14ac:dyDescent="0.25">
      <c r="A11" s="39" t="s">
        <v>66</v>
      </c>
      <c r="B11" s="30">
        <v>1</v>
      </c>
      <c r="C11" s="30">
        <v>200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41"/>
      <c r="B12" s="30">
        <v>1</v>
      </c>
      <c r="C12" s="30">
        <v>6000</v>
      </c>
      <c r="D12" s="23"/>
      <c r="E12" s="28"/>
      <c r="F12" s="23"/>
      <c r="G12" s="24"/>
    </row>
    <row r="13" spans="1:17" s="12" customFormat="1" ht="34.5" customHeight="1" x14ac:dyDescent="0.25">
      <c r="A13" s="17" t="s">
        <v>65</v>
      </c>
      <c r="B13" s="28">
        <f>SUM(B11:B12)</f>
        <v>2</v>
      </c>
      <c r="C13" s="37">
        <f>SUM(C11:C12)</f>
        <v>6200</v>
      </c>
      <c r="D13" s="23"/>
      <c r="E13" s="28"/>
      <c r="F13" s="23"/>
      <c r="G13" s="24"/>
    </row>
    <row r="14" spans="1:17" s="12" customFormat="1" ht="34.5" customHeight="1" x14ac:dyDescent="0.25">
      <c r="A14" s="39" t="s">
        <v>70</v>
      </c>
      <c r="B14" s="30">
        <v>1</v>
      </c>
      <c r="C14" s="30">
        <v>3600</v>
      </c>
      <c r="D14" s="23"/>
      <c r="E14" s="28"/>
      <c r="F14" s="23"/>
      <c r="G14" s="24"/>
    </row>
    <row r="15" spans="1:17" s="12" customFormat="1" ht="34.5" customHeight="1" x14ac:dyDescent="0.25">
      <c r="A15" s="40"/>
      <c r="B15" s="28">
        <v>1</v>
      </c>
      <c r="C15" s="36">
        <v>100</v>
      </c>
      <c r="D15" s="23"/>
      <c r="E15" s="23"/>
      <c r="F15" s="23"/>
      <c r="G15" s="24"/>
    </row>
    <row r="16" spans="1:17" s="12" customFormat="1" ht="34.5" customHeight="1" x14ac:dyDescent="0.25">
      <c r="A16" s="17" t="s">
        <v>69</v>
      </c>
      <c r="B16" s="28">
        <f>B15+B14</f>
        <v>2</v>
      </c>
      <c r="C16" s="28">
        <f>C15+C14</f>
        <v>3700</v>
      </c>
      <c r="D16" s="23"/>
      <c r="E16" s="28">
        <f>E15+E14</f>
        <v>0</v>
      </c>
      <c r="F16" s="23"/>
      <c r="G16" s="24"/>
    </row>
    <row r="17" spans="1:7" s="26" customFormat="1" ht="32.25" customHeight="1" x14ac:dyDescent="0.25">
      <c r="A17" s="27" t="s">
        <v>7</v>
      </c>
      <c r="B17" s="28">
        <f>B7+B10+B13+B16</f>
        <v>6</v>
      </c>
      <c r="C17" s="28">
        <f>C7+C10+C13+C16</f>
        <v>10400</v>
      </c>
      <c r="D17" s="28"/>
      <c r="E17" s="38">
        <f>E7+E10+E13+E16</f>
        <v>244756</v>
      </c>
      <c r="F17" s="28"/>
      <c r="G17" s="28">
        <f>SUM(G6:Q16)</f>
        <v>1</v>
      </c>
    </row>
  </sheetData>
  <mergeCells count="7">
    <mergeCell ref="A14:A15"/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opLeftCell="A22" zoomScaleNormal="100" workbookViewId="0">
      <selection activeCell="K38" sqref="K38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9" t="s">
        <v>42</v>
      </c>
      <c r="B1" s="49"/>
      <c r="C1" s="49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49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</f>
        <v>4300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67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1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31">
        <v>140</v>
      </c>
    </row>
    <row r="30" spans="1:3" ht="17.25" x14ac:dyDescent="0.3">
      <c r="A30" s="10">
        <f t="shared" si="0"/>
        <v>27</v>
      </c>
      <c r="B30" s="6" t="s">
        <v>31</v>
      </c>
      <c r="C30" s="31">
        <v>180</v>
      </c>
    </row>
    <row r="31" spans="1:3" ht="17.25" x14ac:dyDescent="0.3">
      <c r="A31" s="10">
        <f t="shared" si="0"/>
        <v>28</v>
      </c>
      <c r="B31" s="6" t="s">
        <v>68</v>
      </c>
      <c r="C31" s="31">
        <v>3600</v>
      </c>
    </row>
    <row r="32" spans="1:3" ht="17.25" x14ac:dyDescent="0.3">
      <c r="A32" s="10">
        <f t="shared" si="0"/>
        <v>29</v>
      </c>
      <c r="B32" s="6" t="s">
        <v>33</v>
      </c>
      <c r="C32" s="3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33">
        <v>6885</v>
      </c>
    </row>
    <row r="34" spans="1:3" ht="17.25" x14ac:dyDescent="0.3">
      <c r="A34" s="10">
        <f t="shared" si="0"/>
        <v>31</v>
      </c>
      <c r="B34" s="11" t="s">
        <v>40</v>
      </c>
      <c r="C34" s="33">
        <v>560</v>
      </c>
    </row>
    <row r="35" spans="1:3" ht="17.25" x14ac:dyDescent="0.3">
      <c r="A35" s="10">
        <f t="shared" si="0"/>
        <v>32</v>
      </c>
      <c r="B35" s="11" t="s">
        <v>39</v>
      </c>
      <c r="C35" s="33">
        <v>649</v>
      </c>
    </row>
    <row r="36" spans="1:3" ht="17.25" x14ac:dyDescent="0.3">
      <c r="A36" s="10">
        <f t="shared" si="0"/>
        <v>33</v>
      </c>
      <c r="B36" s="6" t="s">
        <v>41</v>
      </c>
      <c r="C36" s="33">
        <v>825</v>
      </c>
    </row>
    <row r="37" spans="1:3" ht="17.25" x14ac:dyDescent="0.3">
      <c r="A37" s="10">
        <f t="shared" si="0"/>
        <v>34</v>
      </c>
      <c r="B37" s="6" t="s">
        <v>44</v>
      </c>
      <c r="C37" s="33">
        <v>8</v>
      </c>
    </row>
    <row r="38" spans="1:3" ht="17.25" x14ac:dyDescent="0.3">
      <c r="A38" s="10">
        <f t="shared" si="0"/>
        <v>35</v>
      </c>
      <c r="B38" s="6" t="s">
        <v>49</v>
      </c>
      <c r="C38" s="3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3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33">
        <v>1000</v>
      </c>
    </row>
    <row r="41" spans="1:3" ht="17.25" x14ac:dyDescent="0.3">
      <c r="A41" s="10">
        <f t="shared" si="0"/>
        <v>38</v>
      </c>
      <c r="B41" s="6" t="s">
        <v>45</v>
      </c>
      <c r="C41" s="33">
        <v>28</v>
      </c>
    </row>
    <row r="42" spans="1:3" ht="17.25" x14ac:dyDescent="0.3">
      <c r="A42" s="10">
        <f t="shared" si="0"/>
        <v>39</v>
      </c>
      <c r="B42" s="6" t="s">
        <v>46</v>
      </c>
      <c r="C42" s="33">
        <v>2000</v>
      </c>
    </row>
    <row r="43" spans="1:3" ht="17.25" x14ac:dyDescent="0.3">
      <c r="A43" s="10">
        <f t="shared" si="0"/>
        <v>40</v>
      </c>
      <c r="B43" s="6" t="s">
        <v>52</v>
      </c>
      <c r="C43" s="33">
        <v>480</v>
      </c>
    </row>
    <row r="44" spans="1:3" ht="17.25" x14ac:dyDescent="0.3">
      <c r="A44" s="10">
        <f t="shared" si="0"/>
        <v>41</v>
      </c>
      <c r="B44" s="11" t="s">
        <v>51</v>
      </c>
      <c r="C44" s="3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33">
        <v>395.73</v>
      </c>
    </row>
    <row r="46" spans="1:3" ht="17.25" x14ac:dyDescent="0.3">
      <c r="A46" s="10">
        <f t="shared" si="0"/>
        <v>43</v>
      </c>
      <c r="B46" s="11" t="s">
        <v>54</v>
      </c>
      <c r="C46" s="33">
        <v>2700</v>
      </c>
    </row>
    <row r="47" spans="1:3" ht="17.25" x14ac:dyDescent="0.3">
      <c r="A47" s="10">
        <f t="shared" si="0"/>
        <v>44</v>
      </c>
      <c r="B47" s="11" t="s">
        <v>56</v>
      </c>
      <c r="C47" s="33">
        <v>4000</v>
      </c>
    </row>
    <row r="48" spans="1:3" ht="17.25" x14ac:dyDescent="0.3">
      <c r="A48" s="10">
        <f t="shared" si="0"/>
        <v>45</v>
      </c>
      <c r="B48" s="11" t="s">
        <v>57</v>
      </c>
      <c r="C48" s="33">
        <v>15</v>
      </c>
    </row>
    <row r="49" spans="1:3" ht="17.25" x14ac:dyDescent="0.3">
      <c r="A49" s="10">
        <f t="shared" si="0"/>
        <v>46</v>
      </c>
      <c r="B49" s="11" t="s">
        <v>63</v>
      </c>
      <c r="C49" s="33">
        <v>250</v>
      </c>
    </row>
    <row r="50" spans="1:3" ht="18.75" x14ac:dyDescent="0.3">
      <c r="A50" s="5"/>
      <c r="B50" s="8" t="s">
        <v>19</v>
      </c>
      <c r="C50" s="34">
        <f>SUM(C4:C49)</f>
        <v>71540.735000000015</v>
      </c>
    </row>
    <row r="51" spans="1:3" x14ac:dyDescent="0.25">
      <c r="C51" s="25"/>
    </row>
  </sheetData>
  <autoFilter ref="B1:B51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2022-10-10T04:21:41Z</cp:lastPrinted>
  <dcterms:created xsi:type="dcterms:W3CDTF">2014-07-07T07:53:10Z</dcterms:created>
  <dcterms:modified xsi:type="dcterms:W3CDTF">2023-06-08T03:23:41Z</dcterms:modified>
</cp:coreProperties>
</file>