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 activeTab="1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распределение!$B$1:$B$49</definedName>
  </definedNames>
  <calcPr calcId="145621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5" i="2"/>
  <c r="C8" i="1"/>
  <c r="E9" i="1"/>
  <c r="C9" i="1"/>
  <c r="B9" i="1"/>
  <c r="C39" i="2" l="1"/>
  <c r="C38" i="2" l="1"/>
  <c r="C32" i="2" l="1"/>
  <c r="C28" i="2" l="1"/>
  <c r="C27" i="2"/>
  <c r="E8" i="1" l="1"/>
  <c r="G8" i="1"/>
  <c r="C23" i="2"/>
  <c r="C22" i="2"/>
  <c r="C16" i="2"/>
  <c r="C12" i="2"/>
  <c r="C10" i="2"/>
  <c r="C7" i="2"/>
  <c r="C6" i="2"/>
  <c r="C48" i="2" l="1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ПАО Мегафон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ООО Гамма Сервис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<sst xmlns="http://schemas.openxmlformats.org/spreadsheetml/2006/main" count="62" uniqueCount="59">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</sst>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4" fontId="16" fillId="0" borderId="1" xfId="1" applyFont="1" applyBorder="1" applyAlignment="1">
      <alignment horizontal="right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"/>
  <sheetViews>
    <sheetView topLeftCell="A2" zoomScaleNormal="100" workbookViewId="0">
      <selection activeCell="F6" sqref="F6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6" t="s">
        <v>0</v>
      </c>
      <c r="B1" s="46"/>
      <c r="C1" s="46"/>
      <c r="D1" s="46"/>
      <c r="E1" s="46"/>
      <c r="F1" s="47"/>
      <c r="G1" s="47"/>
    </row>
    <row r="2" spans="1:17" ht="11.25" customHeight="1" x14ac:dyDescent="0.25">
      <c r="A2" s="48"/>
      <c r="B2" s="48"/>
      <c r="C2" s="48"/>
      <c r="D2" s="48"/>
      <c r="E2" s="48"/>
      <c r="F2" s="48"/>
      <c r="G2" s="48"/>
    </row>
    <row r="3" spans="1:17" ht="15.75" x14ac:dyDescent="0.25">
      <c r="A3" s="49" t="s">
        <v>56</v>
      </c>
      <c r="B3" s="49"/>
      <c r="C3" s="49"/>
      <c r="D3" s="49"/>
      <c r="E3" s="49"/>
      <c r="F3" s="49"/>
      <c r="G3" s="49"/>
    </row>
    <row r="4" spans="1:17" ht="16.5" customHeight="1" x14ac:dyDescent="0.25">
      <c r="A4" s="50"/>
      <c r="B4" s="50"/>
      <c r="C4" s="50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51" t="s">
        <v>6</v>
      </c>
      <c r="B6" s="27">
        <v>0</v>
      </c>
      <c r="C6" s="28">
        <v>4999.8999999999996</v>
      </c>
      <c r="D6" s="45" t="s">
        <v>58</v>
      </c>
      <c r="E6" s="29">
        <v>11134728.85</v>
      </c>
      <c r="F6" s="29" t="s">
        <v>57</v>
      </c>
      <c r="G6" s="27">
        <v>0</v>
      </c>
    </row>
    <row r="7" spans="1:17" ht="34.5" customHeight="1" x14ac:dyDescent="0.25">
      <c r="A7" s="52"/>
      <c r="B7" s="43">
        <v>1</v>
      </c>
      <c r="C7" s="28">
        <v>480</v>
      </c>
      <c r="D7" s="29">
        <v>0</v>
      </c>
      <c r="E7" s="29">
        <v>0</v>
      </c>
      <c r="F7" s="29">
        <v>0</v>
      </c>
      <c r="G7" s="27">
        <v>0</v>
      </c>
    </row>
    <row r="8" spans="1:17" s="15" customFormat="1" ht="34.5" customHeight="1" x14ac:dyDescent="0.25">
      <c r="A8" s="26" t="s">
        <v>33</v>
      </c>
      <c r="B8" s="44">
        <v>1</v>
      </c>
      <c r="C8" s="31">
        <f>C6+C7</f>
        <v>5479.9</v>
      </c>
      <c r="D8" s="32">
        <v>0</v>
      </c>
      <c r="E8" s="32">
        <f>E6</f>
        <v>11134728.85</v>
      </c>
      <c r="F8" s="32"/>
      <c r="G8" s="30">
        <f>G6</f>
        <v>0</v>
      </c>
    </row>
    <row r="9" spans="1:17" s="40" customFormat="1" ht="32.25" customHeight="1" x14ac:dyDescent="0.25">
      <c r="A9" s="41" t="s">
        <v>7</v>
      </c>
      <c r="B9" s="44">
        <f>B8</f>
        <v>1</v>
      </c>
      <c r="C9" s="42">
        <f>C8</f>
        <v>5479.9</v>
      </c>
      <c r="D9" s="39"/>
      <c r="E9" s="42">
        <f>E8</f>
        <v>11134728.85</v>
      </c>
      <c r="F9" s="39"/>
      <c r="G9" s="30">
        <v>0</v>
      </c>
    </row>
  </sheetData>
  <mergeCells count="5"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topLeftCell="A16" zoomScaleNormal="100" workbookViewId="0">
      <selection activeCell="D21" sqref="D2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3" t="s">
        <v>46</v>
      </c>
      <c r="B1" s="53"/>
      <c r="C1" s="53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7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8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52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5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4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4">
        <f>3220.73</f>
        <v>3220.73</v>
      </c>
    </row>
    <row r="29" spans="1:3" ht="17.25" x14ac:dyDescent="0.3">
      <c r="A29" s="11">
        <f t="shared" si="0"/>
        <v>26</v>
      </c>
      <c r="B29" s="6" t="s">
        <v>51</v>
      </c>
      <c r="C29" s="13">
        <v>100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41</v>
      </c>
      <c r="C33" s="14">
        <v>6885</v>
      </c>
    </row>
    <row r="34" spans="1:3" ht="17.25" x14ac:dyDescent="0.3">
      <c r="A34" s="11">
        <f t="shared" si="0"/>
        <v>31</v>
      </c>
      <c r="B34" s="12" t="s">
        <v>43</v>
      </c>
      <c r="C34" s="14">
        <v>560</v>
      </c>
    </row>
    <row r="35" spans="1:3" ht="17.25" x14ac:dyDescent="0.3">
      <c r="A35" s="11">
        <f t="shared" si="0"/>
        <v>32</v>
      </c>
      <c r="B35" s="12" t="s">
        <v>42</v>
      </c>
      <c r="C35" s="14">
        <v>649</v>
      </c>
    </row>
    <row r="36" spans="1:3" ht="17.25" x14ac:dyDescent="0.3">
      <c r="A36" s="11">
        <f t="shared" si="0"/>
        <v>33</v>
      </c>
      <c r="B36" s="6" t="s">
        <v>45</v>
      </c>
      <c r="C36" s="36">
        <v>825</v>
      </c>
    </row>
    <row r="37" spans="1:3" ht="17.25" x14ac:dyDescent="0.3">
      <c r="A37" s="11">
        <f t="shared" si="0"/>
        <v>34</v>
      </c>
      <c r="B37" s="6" t="s">
        <v>48</v>
      </c>
      <c r="C37" s="36">
        <v>8</v>
      </c>
    </row>
    <row r="38" spans="1:3" ht="17.25" x14ac:dyDescent="0.3">
      <c r="A38" s="11">
        <f t="shared" si="0"/>
        <v>35</v>
      </c>
      <c r="B38" s="6" t="s">
        <v>53</v>
      </c>
      <c r="C38" s="36">
        <f>765+383</f>
        <v>1148</v>
      </c>
    </row>
    <row r="39" spans="1:3" ht="17.25" x14ac:dyDescent="0.3">
      <c r="A39" s="11">
        <f t="shared" si="0"/>
        <v>36</v>
      </c>
      <c r="B39" s="6" t="s">
        <v>54</v>
      </c>
      <c r="C39" s="36">
        <f>1150</f>
        <v>1150</v>
      </c>
    </row>
    <row r="40" spans="1:3" ht="17.25" x14ac:dyDescent="0.3">
      <c r="A40" s="11">
        <f t="shared" si="0"/>
        <v>37</v>
      </c>
      <c r="B40" s="6" t="s">
        <v>44</v>
      </c>
      <c r="C40" s="36">
        <v>4000</v>
      </c>
    </row>
    <row r="41" spans="1:3" ht="17.25" x14ac:dyDescent="0.3">
      <c r="A41" s="11">
        <f t="shared" si="0"/>
        <v>38</v>
      </c>
      <c r="B41" s="6" t="s">
        <v>47</v>
      </c>
      <c r="C41" s="36">
        <v>1000</v>
      </c>
    </row>
    <row r="42" spans="1:3" ht="17.25" x14ac:dyDescent="0.3">
      <c r="A42" s="11">
        <f t="shared" si="0"/>
        <v>39</v>
      </c>
      <c r="B42" s="6" t="s">
        <v>49</v>
      </c>
      <c r="C42" s="36">
        <v>7</v>
      </c>
    </row>
    <row r="43" spans="1:3" ht="17.25" x14ac:dyDescent="0.3">
      <c r="A43" s="11">
        <f t="shared" si="0"/>
        <v>40</v>
      </c>
      <c r="B43" s="6" t="s">
        <v>49</v>
      </c>
      <c r="C43" s="36">
        <v>7</v>
      </c>
    </row>
    <row r="44" spans="1:3" ht="17.25" x14ac:dyDescent="0.3">
      <c r="A44" s="11">
        <f t="shared" si="0"/>
        <v>41</v>
      </c>
      <c r="B44" s="6" t="s">
        <v>49</v>
      </c>
      <c r="C44" s="36">
        <v>7</v>
      </c>
    </row>
    <row r="45" spans="1:3" ht="17.25" x14ac:dyDescent="0.3">
      <c r="A45" s="11">
        <f t="shared" si="0"/>
        <v>42</v>
      </c>
      <c r="B45" s="6" t="s">
        <v>49</v>
      </c>
      <c r="C45" s="36">
        <v>7</v>
      </c>
    </row>
    <row r="46" spans="1:3" ht="17.25" x14ac:dyDescent="0.3">
      <c r="A46" s="11">
        <f t="shared" si="0"/>
        <v>43</v>
      </c>
      <c r="B46" s="6" t="s">
        <v>50</v>
      </c>
      <c r="C46" s="37">
        <v>2000</v>
      </c>
    </row>
    <row r="47" spans="1:3" ht="17.25" x14ac:dyDescent="0.3">
      <c r="A47" s="11">
        <f t="shared" si="0"/>
        <v>44</v>
      </c>
      <c r="B47" s="12" t="s">
        <v>55</v>
      </c>
      <c r="C47" s="37">
        <v>4999.8999999999996</v>
      </c>
    </row>
    <row r="48" spans="1:3" ht="18.75" x14ac:dyDescent="0.3">
      <c r="A48" s="5"/>
      <c r="B48" s="8" t="s">
        <v>19</v>
      </c>
      <c r="C48" s="9">
        <f>SUM(C4:C47)</f>
        <v>67602.404999999999</v>
      </c>
    </row>
    <row r="49" spans="3:3" x14ac:dyDescent="0.25">
      <c r="C49" s="33"/>
    </row>
  </sheetData>
  <autoFilter ref="B1:B49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2021-12-28T09:01:42Z</cp:lastPrinted>
  <dcterms:created xsi:type="dcterms:W3CDTF">2014-07-07T07:53:10Z</dcterms:created>
  <dcterms:modified xsi:type="dcterms:W3CDTF">2022-03-01T04:25:15Z</dcterms:modified>
</cp:coreProperties>
</file>